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4" i="1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J35" s="1"/>
  <c r="I7"/>
  <c r="I35" s="1"/>
</calcChain>
</file>

<file path=xl/sharedStrings.xml><?xml version="1.0" encoding="utf-8"?>
<sst xmlns="http://schemas.openxmlformats.org/spreadsheetml/2006/main" count="97" uniqueCount="64">
  <si>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</si>
  <si>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</si>
  <si>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</si>
  <si>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</si>
  <si>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</si>
  <si>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</si>
  <si>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</si>
  <si>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</si>
  <si>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</si>
  <si>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</si>
  <si>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</si>
  <si>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>М.С. Герасимов</t>
  </si>
  <si>
    <t xml:space="preserve"> цена,  руб. без НДС</t>
  </si>
  <si>
    <t>Начальник службы МТО</t>
  </si>
  <si>
    <t xml:space="preserve">Направляющие </t>
  </si>
  <si>
    <t>Каталог КДМ</t>
  </si>
  <si>
    <t>500мм</t>
  </si>
  <si>
    <t>компл</t>
  </si>
  <si>
    <t xml:space="preserve">Петля рояльная </t>
  </si>
  <si>
    <t xml:space="preserve">APECS </t>
  </si>
  <si>
    <t>1м, 0,5м 100Х70</t>
  </si>
  <si>
    <t xml:space="preserve">Замок врезной </t>
  </si>
  <si>
    <t>ANBD</t>
  </si>
  <si>
    <t>Adeil 1226</t>
  </si>
  <si>
    <t>Доводчик входной двери</t>
  </si>
  <si>
    <t>DL80</t>
  </si>
  <si>
    <t xml:space="preserve">Ручка защелка </t>
  </si>
  <si>
    <t>Апекс</t>
  </si>
  <si>
    <t>Заглушка</t>
  </si>
  <si>
    <t>14мм</t>
  </si>
  <si>
    <t xml:space="preserve">Кромка мебельная </t>
  </si>
  <si>
    <t>19 мм</t>
  </si>
  <si>
    <t>пог.м</t>
  </si>
  <si>
    <t>Фломастер нестираемый черный</t>
  </si>
  <si>
    <t xml:space="preserve">Ручка дверная </t>
  </si>
  <si>
    <t xml:space="preserve">Защелка </t>
  </si>
  <si>
    <t xml:space="preserve">Клей термостойкий </t>
  </si>
  <si>
    <t xml:space="preserve">Сердцевина замка </t>
  </si>
  <si>
    <t>Замок врезной в комплекте()</t>
  </si>
  <si>
    <t>АЛЕКС 140G</t>
  </si>
  <si>
    <t xml:space="preserve">Обои флизелиновые </t>
  </si>
  <si>
    <t>Нора</t>
  </si>
  <si>
    <t xml:space="preserve">Штангодержатель д/трубы </t>
  </si>
  <si>
    <t>d=25</t>
  </si>
  <si>
    <t>Держатель зерк.</t>
  </si>
  <si>
    <t>475.0.300 3.098-25.15.05:501</t>
  </si>
  <si>
    <t>ВЛАБ-200</t>
  </si>
  <si>
    <t xml:space="preserve">Уголок </t>
  </si>
  <si>
    <t>Замок навесной</t>
  </si>
  <si>
    <t>ЗН2-1</t>
  </si>
  <si>
    <t>Замок мебельный</t>
  </si>
  <si>
    <t>АРТ.103-30</t>
  </si>
  <si>
    <t>Ручка-скоба мебельная</t>
  </si>
  <si>
    <t>EDSON 7387</t>
  </si>
  <si>
    <t xml:space="preserve">Заглушка </t>
  </si>
  <si>
    <t>Крючок 3-х рожковый</t>
  </si>
  <si>
    <t>Газ-лифт</t>
  </si>
  <si>
    <t>Крепеж</t>
  </si>
  <si>
    <t>Кронштейн</t>
  </si>
  <si>
    <t>КФС</t>
  </si>
  <si>
    <t>Петля барная</t>
  </si>
  <si>
    <t>Лот №24 "Мебельная фурнитура"</t>
  </si>
  <si>
    <t>к запросу котировок цен №10/ЗК-АО "ВРМ"/2018</t>
  </si>
  <si>
    <t>Приложение №28</t>
  </si>
</sst>
</file>

<file path=xl/styles.xml><?xml version="1.0" encoding="utf-8"?>
<styleSheet xmlns="http://schemas.openxmlformats.org/spreadsheetml/2006/main">
  <numFmts count="2">
    <numFmt numFmtId="164" formatCode="0&quot; ХРОМ&quot;"/>
    <numFmt numFmtId="165" formatCode="#,##0.000;[Red]\-#,##0.000"/>
  </numFmts>
  <fonts count="18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1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37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Border="1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15" fillId="0" borderId="1" xfId="2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2" xfId="0" applyFont="1" applyBorder="1" applyAlignment="1"/>
    <xf numFmtId="0" fontId="0" fillId="0" borderId="2" xfId="0" applyBorder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40" workbookViewId="0">
      <selection activeCell="G25" sqref="G25"/>
    </sheetView>
  </sheetViews>
  <sheetFormatPr defaultRowHeight="15"/>
  <cols>
    <col min="1" max="1" width="6" customWidth="1"/>
    <col min="2" max="2" width="21.7109375" customWidth="1"/>
    <col min="3" max="3" width="13.7109375" customWidth="1"/>
    <col min="4" max="4" width="12" customWidth="1"/>
    <col min="5" max="5" width="9.140625" customWidth="1"/>
    <col min="6" max="6" width="8.7109375" customWidth="1"/>
    <col min="7" max="7" width="13.7109375" customWidth="1"/>
    <col min="8" max="8" width="16.28515625" customWidth="1"/>
    <col min="9" max="9" width="15.42578125" customWidth="1"/>
    <col min="10" max="10" width="13.85546875" customWidth="1"/>
  </cols>
  <sheetData>
    <row r="1" spans="1:10">
      <c r="A1" s="4"/>
      <c r="B1" s="4"/>
      <c r="C1" s="4"/>
      <c r="D1" s="4"/>
      <c r="H1" s="33" t="s">
        <v>63</v>
      </c>
      <c r="I1" s="33"/>
      <c r="J1" s="33"/>
    </row>
    <row r="2" spans="1:10">
      <c r="A2" s="4"/>
      <c r="B2" s="4"/>
      <c r="C2" s="4"/>
      <c r="D2" s="4"/>
      <c r="H2" s="33" t="s">
        <v>62</v>
      </c>
      <c r="I2" s="33"/>
      <c r="J2" s="33"/>
    </row>
    <row r="3" spans="1:10">
      <c r="A3" s="34"/>
      <c r="B3" s="34"/>
      <c r="C3" s="34"/>
      <c r="D3" s="34"/>
      <c r="E3" s="34"/>
      <c r="F3" s="34"/>
      <c r="G3" s="34"/>
    </row>
    <row r="4" spans="1:10" s="5" customFormat="1" ht="21.75" customHeight="1">
      <c r="A4"/>
      <c r="B4"/>
      <c r="C4"/>
      <c r="D4"/>
      <c r="E4" s="35" t="s">
        <v>61</v>
      </c>
      <c r="F4" s="36"/>
      <c r="G4" s="36"/>
      <c r="H4" s="36"/>
      <c r="I4" s="36"/>
      <c r="J4" s="6"/>
    </row>
    <row r="5" spans="1:10" s="5" customFormat="1" ht="42" customHeight="1">
      <c r="A5" s="7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12</v>
      </c>
      <c r="I5" s="3" t="s">
        <v>7</v>
      </c>
      <c r="J5" s="3" t="s">
        <v>8</v>
      </c>
    </row>
    <row r="6" spans="1:10" s="5" customFormat="1" ht="33" customHeight="1">
      <c r="A6" s="7">
        <v>1</v>
      </c>
      <c r="B6" s="7">
        <v>2</v>
      </c>
      <c r="C6" s="11">
        <v>3</v>
      </c>
      <c r="D6" s="7">
        <v>4</v>
      </c>
      <c r="E6" s="7">
        <v>5</v>
      </c>
      <c r="F6" s="7">
        <v>6</v>
      </c>
      <c r="G6" s="7">
        <v>7</v>
      </c>
      <c r="H6" s="12">
        <v>8</v>
      </c>
      <c r="I6" s="7">
        <v>9</v>
      </c>
      <c r="J6" s="7">
        <v>10</v>
      </c>
    </row>
    <row r="7" spans="1:10" s="5" customFormat="1">
      <c r="A7" s="8">
        <v>1</v>
      </c>
      <c r="B7" s="13" t="s">
        <v>14</v>
      </c>
      <c r="C7" s="10" t="s">
        <v>15</v>
      </c>
      <c r="D7" s="10"/>
      <c r="E7" s="10" t="s">
        <v>16</v>
      </c>
      <c r="F7" s="10" t="s">
        <v>17</v>
      </c>
      <c r="G7" s="21">
        <v>1500</v>
      </c>
      <c r="H7" s="24">
        <v>44.97</v>
      </c>
      <c r="I7" s="25">
        <f>H7*G7</f>
        <v>67455</v>
      </c>
      <c r="J7" s="26">
        <f>H7*G7*1.18</f>
        <v>79596.899999999994</v>
      </c>
    </row>
    <row r="8" spans="1:10" s="5" customFormat="1" ht="33.75" customHeight="1">
      <c r="A8" s="8">
        <v>2</v>
      </c>
      <c r="B8" s="15" t="s">
        <v>18</v>
      </c>
      <c r="C8" s="10" t="s">
        <v>19</v>
      </c>
      <c r="D8" s="10"/>
      <c r="E8" s="10" t="s">
        <v>20</v>
      </c>
      <c r="F8" s="9" t="s">
        <v>9</v>
      </c>
      <c r="G8" s="21">
        <v>600</v>
      </c>
      <c r="H8" s="27">
        <v>37.840000000000003</v>
      </c>
      <c r="I8" s="25">
        <f t="shared" ref="I8:I34" si="0">H8*G8</f>
        <v>22704.000000000004</v>
      </c>
      <c r="J8" s="26">
        <f t="shared" ref="J8:J34" si="1">H8*G8*1.18</f>
        <v>26790.720000000001</v>
      </c>
    </row>
    <row r="9" spans="1:10" s="5" customFormat="1">
      <c r="A9" s="8">
        <v>3</v>
      </c>
      <c r="B9" s="15" t="s">
        <v>21</v>
      </c>
      <c r="C9" s="10" t="s">
        <v>22</v>
      </c>
      <c r="D9" s="10"/>
      <c r="E9" s="10"/>
      <c r="F9" s="9" t="s">
        <v>9</v>
      </c>
      <c r="G9" s="21">
        <v>63</v>
      </c>
      <c r="H9" s="24">
        <v>426.01</v>
      </c>
      <c r="I9" s="25">
        <f t="shared" si="0"/>
        <v>26838.63</v>
      </c>
      <c r="J9" s="26">
        <f t="shared" si="1"/>
        <v>31669.5834</v>
      </c>
    </row>
    <row r="10" spans="1:10" s="5" customFormat="1">
      <c r="A10" s="8">
        <v>4</v>
      </c>
      <c r="B10" s="15" t="s">
        <v>21</v>
      </c>
      <c r="C10" s="10" t="s">
        <v>23</v>
      </c>
      <c r="D10" s="10"/>
      <c r="E10" s="10"/>
      <c r="F10" s="9" t="s">
        <v>9</v>
      </c>
      <c r="G10" s="21">
        <v>34</v>
      </c>
      <c r="H10" s="27">
        <v>890.11</v>
      </c>
      <c r="I10" s="25">
        <f t="shared" si="0"/>
        <v>30263.74</v>
      </c>
      <c r="J10" s="26">
        <f t="shared" si="1"/>
        <v>35711.213199999998</v>
      </c>
    </row>
    <row r="11" spans="1:10" s="5" customFormat="1">
      <c r="A11" s="8">
        <v>5</v>
      </c>
      <c r="B11" s="15" t="s">
        <v>24</v>
      </c>
      <c r="C11" s="10" t="s">
        <v>25</v>
      </c>
      <c r="D11" s="10"/>
      <c r="E11" s="10"/>
      <c r="F11" s="9" t="s">
        <v>9</v>
      </c>
      <c r="G11" s="22">
        <v>20</v>
      </c>
      <c r="H11" s="27">
        <v>1495.29</v>
      </c>
      <c r="I11" s="25">
        <f t="shared" si="0"/>
        <v>29905.8</v>
      </c>
      <c r="J11" s="26">
        <f t="shared" si="1"/>
        <v>35288.843999999997</v>
      </c>
    </row>
    <row r="12" spans="1:10" s="5" customFormat="1">
      <c r="A12" s="8">
        <v>6</v>
      </c>
      <c r="B12" s="15" t="s">
        <v>26</v>
      </c>
      <c r="C12" s="10" t="s">
        <v>27</v>
      </c>
      <c r="D12" s="10"/>
      <c r="E12" s="10"/>
      <c r="F12" s="9" t="s">
        <v>9</v>
      </c>
      <c r="G12" s="22">
        <v>43</v>
      </c>
      <c r="H12" s="28">
        <v>467.17</v>
      </c>
      <c r="I12" s="25">
        <f t="shared" si="0"/>
        <v>20088.310000000001</v>
      </c>
      <c r="J12" s="26">
        <f t="shared" si="1"/>
        <v>23704.2058</v>
      </c>
    </row>
    <row r="13" spans="1:10" s="5" customFormat="1">
      <c r="A13" s="8">
        <v>7</v>
      </c>
      <c r="B13" s="15" t="s">
        <v>28</v>
      </c>
      <c r="C13" s="10"/>
      <c r="D13" s="10"/>
      <c r="E13" s="10" t="s">
        <v>29</v>
      </c>
      <c r="F13" s="9" t="s">
        <v>9</v>
      </c>
      <c r="G13" s="22">
        <v>2648</v>
      </c>
      <c r="H13" s="27">
        <v>17.89</v>
      </c>
      <c r="I13" s="25">
        <f t="shared" si="0"/>
        <v>47372.72</v>
      </c>
      <c r="J13" s="26">
        <f t="shared" si="1"/>
        <v>55899.809600000001</v>
      </c>
    </row>
    <row r="14" spans="1:10" s="5" customFormat="1">
      <c r="A14" s="8">
        <v>8</v>
      </c>
      <c r="B14" s="15" t="s">
        <v>30</v>
      </c>
      <c r="C14" s="10"/>
      <c r="D14" s="10"/>
      <c r="E14" s="10" t="s">
        <v>31</v>
      </c>
      <c r="F14" s="16" t="s">
        <v>32</v>
      </c>
      <c r="G14" s="22">
        <v>12600</v>
      </c>
      <c r="H14" s="27">
        <v>4.97</v>
      </c>
      <c r="I14" s="25">
        <f t="shared" si="0"/>
        <v>62622</v>
      </c>
      <c r="J14" s="26">
        <f t="shared" si="1"/>
        <v>73893.959999999992</v>
      </c>
    </row>
    <row r="15" spans="1:10" s="5" customFormat="1" ht="25.5">
      <c r="A15" s="8">
        <v>9</v>
      </c>
      <c r="B15" s="15" t="s">
        <v>33</v>
      </c>
      <c r="C15" s="10"/>
      <c r="D15" s="10"/>
      <c r="E15" s="10"/>
      <c r="F15" s="9" t="s">
        <v>9</v>
      </c>
      <c r="G15" s="22">
        <v>5</v>
      </c>
      <c r="H15" s="29"/>
      <c r="I15" s="25">
        <f t="shared" si="0"/>
        <v>0</v>
      </c>
      <c r="J15" s="26">
        <f t="shared" si="1"/>
        <v>0</v>
      </c>
    </row>
    <row r="16" spans="1:10" s="5" customFormat="1">
      <c r="A16" s="8">
        <v>10</v>
      </c>
      <c r="B16" s="15" t="s">
        <v>34</v>
      </c>
      <c r="C16" s="10" t="s">
        <v>27</v>
      </c>
      <c r="D16" s="10"/>
      <c r="E16" s="10"/>
      <c r="F16" s="9" t="s">
        <v>9</v>
      </c>
      <c r="G16" s="21">
        <v>27</v>
      </c>
      <c r="H16" s="29"/>
      <c r="I16" s="25">
        <f t="shared" si="0"/>
        <v>0</v>
      </c>
      <c r="J16" s="26">
        <f t="shared" si="1"/>
        <v>0</v>
      </c>
    </row>
    <row r="17" spans="1:10">
      <c r="A17" s="8">
        <v>11</v>
      </c>
      <c r="B17" s="15" t="s">
        <v>35</v>
      </c>
      <c r="C17" s="10" t="s">
        <v>27</v>
      </c>
      <c r="D17" s="10"/>
      <c r="E17" s="10"/>
      <c r="F17" s="9" t="s">
        <v>9</v>
      </c>
      <c r="G17" s="21">
        <v>1901</v>
      </c>
      <c r="H17" s="27">
        <v>257.24</v>
      </c>
      <c r="I17" s="25">
        <f t="shared" si="0"/>
        <v>489013.24</v>
      </c>
      <c r="J17" s="26">
        <f t="shared" si="1"/>
        <v>577035.62319999991</v>
      </c>
    </row>
    <row r="18" spans="1:10">
      <c r="A18" s="8">
        <v>12</v>
      </c>
      <c r="B18" s="15" t="s">
        <v>36</v>
      </c>
      <c r="C18" s="10"/>
      <c r="D18" s="10"/>
      <c r="E18" s="10"/>
      <c r="F18" s="9" t="s">
        <v>9</v>
      </c>
      <c r="G18" s="23">
        <v>4</v>
      </c>
      <c r="H18" s="30">
        <v>2540.13</v>
      </c>
      <c r="I18" s="25">
        <f t="shared" si="0"/>
        <v>10160.52</v>
      </c>
      <c r="J18" s="26">
        <f t="shared" si="1"/>
        <v>11989.4136</v>
      </c>
    </row>
    <row r="19" spans="1:10">
      <c r="A19" s="8">
        <v>13</v>
      </c>
      <c r="B19" s="15" t="s">
        <v>37</v>
      </c>
      <c r="C19" s="10" t="s">
        <v>27</v>
      </c>
      <c r="D19" s="10"/>
      <c r="E19" s="10"/>
      <c r="F19" s="9" t="s">
        <v>9</v>
      </c>
      <c r="G19" s="23">
        <v>186</v>
      </c>
      <c r="H19" s="30">
        <v>135.04</v>
      </c>
      <c r="I19" s="25">
        <f t="shared" si="0"/>
        <v>25117.439999999999</v>
      </c>
      <c r="J19" s="26">
        <f t="shared" si="1"/>
        <v>29638.579199999996</v>
      </c>
    </row>
    <row r="20" spans="1:10" ht="25.5">
      <c r="A20" s="8">
        <v>14</v>
      </c>
      <c r="B20" s="15" t="s">
        <v>38</v>
      </c>
      <c r="C20" s="16" t="s">
        <v>39</v>
      </c>
      <c r="D20" s="10"/>
      <c r="E20" s="10"/>
      <c r="F20" s="9" t="s">
        <v>9</v>
      </c>
      <c r="G20" s="23">
        <v>30</v>
      </c>
      <c r="H20" s="29">
        <v>890.11</v>
      </c>
      <c r="I20" s="25">
        <f t="shared" si="0"/>
        <v>26703.3</v>
      </c>
      <c r="J20" s="26">
        <f t="shared" si="1"/>
        <v>31509.893999999997</v>
      </c>
    </row>
    <row r="21" spans="1:10">
      <c r="A21" s="8">
        <v>15</v>
      </c>
      <c r="B21" s="16" t="s">
        <v>40</v>
      </c>
      <c r="C21" s="10"/>
      <c r="D21" s="10"/>
      <c r="E21" s="10"/>
      <c r="F21" s="9" t="s">
        <v>9</v>
      </c>
      <c r="G21" s="23">
        <v>11</v>
      </c>
      <c r="H21" s="30">
        <v>1142.3699999999999</v>
      </c>
      <c r="I21" s="25">
        <f t="shared" si="0"/>
        <v>12566.07</v>
      </c>
      <c r="J21" s="26">
        <f t="shared" si="1"/>
        <v>14827.962599999999</v>
      </c>
    </row>
    <row r="22" spans="1:10">
      <c r="A22" s="8">
        <v>16</v>
      </c>
      <c r="B22" s="15" t="s">
        <v>34</v>
      </c>
      <c r="C22" s="10" t="s">
        <v>41</v>
      </c>
      <c r="D22" s="10"/>
      <c r="E22" s="10"/>
      <c r="F22" s="9" t="s">
        <v>9</v>
      </c>
      <c r="G22" s="23">
        <v>140</v>
      </c>
      <c r="H22" s="24">
        <v>94.12</v>
      </c>
      <c r="I22" s="25">
        <f t="shared" si="0"/>
        <v>13176.800000000001</v>
      </c>
      <c r="J22" s="26">
        <f t="shared" si="1"/>
        <v>15548.624</v>
      </c>
    </row>
    <row r="23" spans="1:10" ht="25.5">
      <c r="A23" s="8">
        <v>17</v>
      </c>
      <c r="B23" s="15" t="s">
        <v>42</v>
      </c>
      <c r="C23" s="10"/>
      <c r="D23" s="10"/>
      <c r="E23" s="10" t="s">
        <v>43</v>
      </c>
      <c r="F23" s="9" t="s">
        <v>9</v>
      </c>
      <c r="G23" s="21">
        <v>64</v>
      </c>
      <c r="H23" s="24">
        <v>5.21</v>
      </c>
      <c r="I23" s="25">
        <f t="shared" si="0"/>
        <v>333.44</v>
      </c>
      <c r="J23" s="26">
        <f t="shared" si="1"/>
        <v>393.45919999999995</v>
      </c>
    </row>
    <row r="24" spans="1:10" ht="25.5">
      <c r="A24" s="8">
        <v>18</v>
      </c>
      <c r="B24" s="15" t="s">
        <v>44</v>
      </c>
      <c r="C24" s="10" t="s">
        <v>45</v>
      </c>
      <c r="D24" s="10" t="s">
        <v>46</v>
      </c>
      <c r="E24" s="10"/>
      <c r="F24" s="9" t="s">
        <v>9</v>
      </c>
      <c r="G24" s="23">
        <v>500</v>
      </c>
      <c r="H24" s="30">
        <v>23.87</v>
      </c>
      <c r="I24" s="25">
        <f t="shared" si="0"/>
        <v>11935</v>
      </c>
      <c r="J24" s="26">
        <f t="shared" si="1"/>
        <v>14083.3</v>
      </c>
    </row>
    <row r="25" spans="1:10">
      <c r="A25" s="8">
        <v>19</v>
      </c>
      <c r="B25" s="14" t="s">
        <v>47</v>
      </c>
      <c r="C25" s="10"/>
      <c r="D25" s="10"/>
      <c r="E25" s="10"/>
      <c r="F25" s="9" t="s">
        <v>9</v>
      </c>
      <c r="G25" s="23">
        <v>37</v>
      </c>
      <c r="H25" s="30">
        <v>67.34</v>
      </c>
      <c r="I25" s="25">
        <f t="shared" si="0"/>
        <v>2491.58</v>
      </c>
      <c r="J25" s="26">
        <f t="shared" si="1"/>
        <v>2940.0643999999998</v>
      </c>
    </row>
    <row r="26" spans="1:10">
      <c r="A26" s="8">
        <v>20</v>
      </c>
      <c r="B26" s="14" t="s">
        <v>48</v>
      </c>
      <c r="C26" s="16" t="s">
        <v>49</v>
      </c>
      <c r="D26" s="16"/>
      <c r="E26" s="10"/>
      <c r="F26" s="9" t="s">
        <v>9</v>
      </c>
      <c r="G26" s="23">
        <v>106</v>
      </c>
      <c r="H26" s="30">
        <v>354.95</v>
      </c>
      <c r="I26" s="25">
        <f t="shared" si="0"/>
        <v>37624.699999999997</v>
      </c>
      <c r="J26" s="26">
        <f t="shared" si="1"/>
        <v>44397.145999999993</v>
      </c>
    </row>
    <row r="27" spans="1:10">
      <c r="A27" s="8">
        <v>21</v>
      </c>
      <c r="B27" s="14" t="s">
        <v>50</v>
      </c>
      <c r="C27" s="16" t="s">
        <v>51</v>
      </c>
      <c r="D27" s="10"/>
      <c r="E27" s="17">
        <v>30</v>
      </c>
      <c r="F27" s="9" t="s">
        <v>9</v>
      </c>
      <c r="G27" s="21">
        <v>449</v>
      </c>
      <c r="H27" s="24">
        <v>35.97</v>
      </c>
      <c r="I27" s="25">
        <f t="shared" si="0"/>
        <v>16150.529999999999</v>
      </c>
      <c r="J27" s="26">
        <f t="shared" si="1"/>
        <v>19057.625399999997</v>
      </c>
    </row>
    <row r="28" spans="1:10">
      <c r="A28" s="8">
        <v>22</v>
      </c>
      <c r="B28" s="14" t="s">
        <v>52</v>
      </c>
      <c r="C28" s="16" t="s">
        <v>53</v>
      </c>
      <c r="D28" s="10"/>
      <c r="E28" s="16"/>
      <c r="F28" s="9" t="s">
        <v>9</v>
      </c>
      <c r="G28" s="21">
        <v>3100</v>
      </c>
      <c r="H28" s="27">
        <v>25.97</v>
      </c>
      <c r="I28" s="25">
        <f t="shared" si="0"/>
        <v>80507</v>
      </c>
      <c r="J28" s="26">
        <f t="shared" si="1"/>
        <v>94998.26</v>
      </c>
    </row>
    <row r="29" spans="1:10">
      <c r="A29" s="8">
        <v>23</v>
      </c>
      <c r="B29" s="14" t="s">
        <v>54</v>
      </c>
      <c r="C29" s="10"/>
      <c r="D29" s="10"/>
      <c r="E29" s="10"/>
      <c r="F29" s="9" t="s">
        <v>9</v>
      </c>
      <c r="G29" s="23">
        <v>5782</v>
      </c>
      <c r="H29" s="30">
        <v>14.8</v>
      </c>
      <c r="I29" s="25">
        <f t="shared" si="0"/>
        <v>85573.6</v>
      </c>
      <c r="J29" s="26">
        <f t="shared" si="1"/>
        <v>100976.848</v>
      </c>
    </row>
    <row r="30" spans="1:10">
      <c r="A30" s="8">
        <v>24</v>
      </c>
      <c r="B30" s="14" t="s">
        <v>55</v>
      </c>
      <c r="C30" s="10" t="s">
        <v>15</v>
      </c>
      <c r="D30" s="10"/>
      <c r="E30" s="10"/>
      <c r="F30" s="9" t="s">
        <v>9</v>
      </c>
      <c r="G30" s="23">
        <v>38</v>
      </c>
      <c r="H30" s="24">
        <v>95.75</v>
      </c>
      <c r="I30" s="25">
        <f t="shared" si="0"/>
        <v>3638.5</v>
      </c>
      <c r="J30" s="26">
        <f t="shared" si="1"/>
        <v>4293.4299999999994</v>
      </c>
    </row>
    <row r="31" spans="1:10">
      <c r="A31" s="8">
        <v>25</v>
      </c>
      <c r="B31" s="14" t="s">
        <v>56</v>
      </c>
      <c r="C31" s="10" t="s">
        <v>15</v>
      </c>
      <c r="D31" s="10"/>
      <c r="E31" s="10">
        <v>40</v>
      </c>
      <c r="F31" s="9" t="s">
        <v>9</v>
      </c>
      <c r="G31" s="23">
        <v>394</v>
      </c>
      <c r="H31" s="30">
        <v>44.97</v>
      </c>
      <c r="I31" s="25">
        <f t="shared" si="0"/>
        <v>17718.18</v>
      </c>
      <c r="J31" s="26">
        <f t="shared" si="1"/>
        <v>20907.452399999998</v>
      </c>
    </row>
    <row r="32" spans="1:10">
      <c r="A32" s="8">
        <v>26</v>
      </c>
      <c r="B32" s="14" t="s">
        <v>57</v>
      </c>
      <c r="C32" s="10"/>
      <c r="D32" s="10"/>
      <c r="E32" s="10"/>
      <c r="F32" s="9" t="s">
        <v>9</v>
      </c>
      <c r="G32" s="23">
        <v>99</v>
      </c>
      <c r="H32" s="30">
        <v>135.04</v>
      </c>
      <c r="I32" s="25">
        <f t="shared" si="0"/>
        <v>13368.96</v>
      </c>
      <c r="J32" s="26">
        <f t="shared" si="1"/>
        <v>15775.372799999997</v>
      </c>
    </row>
    <row r="33" spans="1:10">
      <c r="A33" s="8">
        <v>27</v>
      </c>
      <c r="B33" s="14" t="s">
        <v>58</v>
      </c>
      <c r="C33" s="10" t="s">
        <v>59</v>
      </c>
      <c r="D33" s="10"/>
      <c r="E33" s="10"/>
      <c r="F33" s="9" t="s">
        <v>9</v>
      </c>
      <c r="G33" s="23">
        <v>100</v>
      </c>
      <c r="H33" s="24">
        <v>5.21</v>
      </c>
      <c r="I33" s="25">
        <f t="shared" si="0"/>
        <v>521</v>
      </c>
      <c r="J33" s="26">
        <f t="shared" si="1"/>
        <v>614.78</v>
      </c>
    </row>
    <row r="34" spans="1:10">
      <c r="A34" s="8">
        <v>28</v>
      </c>
      <c r="B34" s="16" t="s">
        <v>60</v>
      </c>
      <c r="C34" s="10" t="s">
        <v>15</v>
      </c>
      <c r="D34" s="10"/>
      <c r="E34" s="10"/>
      <c r="F34" s="9" t="s">
        <v>9</v>
      </c>
      <c r="G34" s="23">
        <v>48</v>
      </c>
      <c r="H34" s="24">
        <v>97.79</v>
      </c>
      <c r="I34" s="25">
        <f t="shared" si="0"/>
        <v>4693.92</v>
      </c>
      <c r="J34" s="26">
        <f t="shared" si="1"/>
        <v>5538.8256000000001</v>
      </c>
    </row>
    <row r="35" spans="1:10" ht="15.75">
      <c r="A35" s="18"/>
      <c r="B35" s="19" t="s">
        <v>10</v>
      </c>
      <c r="C35" s="19"/>
      <c r="D35" s="19"/>
      <c r="E35" s="10"/>
      <c r="F35" s="20"/>
      <c r="G35" s="10"/>
      <c r="H35" s="26"/>
      <c r="I35" s="26">
        <f>SUM(I7:I34)</f>
        <v>1158543.9799999997</v>
      </c>
      <c r="J35" s="26">
        <f>SUM(J7:J34)</f>
        <v>1367081.8964</v>
      </c>
    </row>
    <row r="37" spans="1:10" ht="15.75">
      <c r="B37" s="31" t="s">
        <v>13</v>
      </c>
      <c r="C37" s="31"/>
      <c r="D37" s="31"/>
      <c r="E37" s="31" t="s">
        <v>11</v>
      </c>
      <c r="F37" s="31"/>
      <c r="G37" s="32"/>
    </row>
    <row r="38" spans="1:10" ht="15.75">
      <c r="B38" s="32"/>
      <c r="C38" s="32"/>
      <c r="D38" s="32"/>
      <c r="E38" s="32"/>
      <c r="F38" s="32"/>
      <c r="G38" s="32"/>
    </row>
  </sheetData>
  <mergeCells count="4">
    <mergeCell ref="H1:J1"/>
    <mergeCell ref="H2:J2"/>
    <mergeCell ref="A3:G3"/>
    <mergeCell ref="E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2018-04-06T12:49:39Z</dcterms:modified>
</cp:coreProperties>
</file>