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1" i="1"/>
  <c r="I11"/>
  <c r="J10"/>
  <c r="I10"/>
  <c r="J9"/>
  <c r="I9"/>
  <c r="J8"/>
  <c r="I8"/>
  <c r="J7"/>
  <c r="J12" s="1"/>
  <c r="I7"/>
  <c r="I12" s="1"/>
</calcChain>
</file>

<file path=xl/sharedStrings.xml><?xml version="1.0" encoding="utf-8"?>
<sst xmlns="http://schemas.openxmlformats.org/spreadsheetml/2006/main" count="36" uniqueCount="21">
  <si>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</si>
  <si>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</si>
  <si>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</si>
  <si>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</si>
  <si>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</si>
  <si>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</si>
  <si>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М.С. Герасимов</t>
  </si>
  <si>
    <t>Кол-во*</t>
  </si>
  <si>
    <t>Цена поставки без НДС</t>
  </si>
  <si>
    <t>Стоимость, руб. без НДС</t>
  </si>
  <si>
    <t>Стоимость, руб. с НДС</t>
  </si>
  <si>
    <t xml:space="preserve">   к запросу котировок цен №10/ЗК-АО "ВРМ"/2018</t>
  </si>
  <si>
    <t>Рукав металлический</t>
  </si>
  <si>
    <t>Р3ЦХ</t>
  </si>
  <si>
    <t>ТУ 22-5570-83</t>
  </si>
  <si>
    <t>пог м</t>
  </si>
  <si>
    <t>м</t>
  </si>
  <si>
    <t xml:space="preserve">Итого: </t>
  </si>
  <si>
    <t>Начадьник службы МТО</t>
  </si>
  <si>
    <t>Приложение №32</t>
  </si>
  <si>
    <t>Лот №28 "Металлорукав 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</si>
</sst>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Border="1" applyAlignment="1"/>
    <xf numFmtId="0" fontId="8" fillId="0" borderId="0" xfId="0" applyFont="1"/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/>
    <xf numFmtId="4" fontId="1" fillId="0" borderId="1" xfId="0" applyNumberFormat="1" applyFont="1" applyBorder="1"/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G11" sqref="G7:G11"/>
    </sheetView>
  </sheetViews>
  <sheetFormatPr defaultRowHeight="15"/>
  <cols>
    <col min="1" max="1" width="4.5703125" customWidth="1"/>
    <col min="2" max="2" width="22.140625" customWidth="1"/>
    <col min="3" max="3" width="13.7109375" customWidth="1"/>
    <col min="4" max="4" width="12" customWidth="1"/>
    <col min="5" max="5" width="9.85546875" customWidth="1"/>
    <col min="6" max="6" width="8.7109375" customWidth="1"/>
    <col min="7" max="8" width="11.42578125" customWidth="1"/>
    <col min="9" max="9" width="13.42578125" customWidth="1"/>
    <col min="10" max="10" width="19.5703125" customWidth="1"/>
  </cols>
  <sheetData>
    <row r="1" spans="1:10">
      <c r="A1" s="2"/>
      <c r="B1" s="2"/>
      <c r="C1" s="2"/>
      <c r="D1" s="2"/>
      <c r="H1" s="20" t="s">
        <v>19</v>
      </c>
      <c r="I1" s="20"/>
      <c r="J1" s="20"/>
    </row>
    <row r="2" spans="1:10">
      <c r="A2" s="2"/>
      <c r="B2" s="2"/>
      <c r="C2" s="2"/>
      <c r="D2" s="2"/>
      <c r="H2" s="20" t="s">
        <v>11</v>
      </c>
      <c r="I2" s="20"/>
      <c r="J2" s="20"/>
    </row>
    <row r="3" spans="1:10">
      <c r="A3" s="21"/>
      <c r="B3" s="21"/>
      <c r="C3" s="21"/>
      <c r="D3" s="21"/>
      <c r="E3" s="21"/>
      <c r="F3" s="21"/>
      <c r="G3" s="21"/>
    </row>
    <row r="5" spans="1:10" ht="20.25">
      <c r="D5" s="3" t="s">
        <v>20</v>
      </c>
      <c r="E5" s="3"/>
      <c r="F5" s="3"/>
    </row>
    <row r="6" spans="1:10" ht="38.25">
      <c r="A6" s="10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7</v>
      </c>
      <c r="H6" s="8" t="s">
        <v>8</v>
      </c>
      <c r="I6" s="9" t="s">
        <v>9</v>
      </c>
      <c r="J6" s="9" t="s">
        <v>10</v>
      </c>
    </row>
    <row r="7" spans="1:10" ht="30">
      <c r="A7" s="12">
        <v>1</v>
      </c>
      <c r="B7" s="5" t="s">
        <v>12</v>
      </c>
      <c r="C7" s="11" t="s">
        <v>13</v>
      </c>
      <c r="D7" s="6" t="s">
        <v>14</v>
      </c>
      <c r="E7" s="1">
        <v>10</v>
      </c>
      <c r="F7" s="11" t="s">
        <v>15</v>
      </c>
      <c r="G7" s="19">
        <v>27000</v>
      </c>
      <c r="H7" s="15">
        <v>16.100000000000001</v>
      </c>
      <c r="I7" s="15">
        <f>G7*H7</f>
        <v>434700.00000000006</v>
      </c>
      <c r="J7" s="15">
        <f>H7*G7*1.18</f>
        <v>512946.00000000006</v>
      </c>
    </row>
    <row r="8" spans="1:10" ht="30">
      <c r="A8" s="12">
        <v>2</v>
      </c>
      <c r="B8" s="5" t="s">
        <v>12</v>
      </c>
      <c r="C8" s="11" t="s">
        <v>13</v>
      </c>
      <c r="D8" s="6" t="s">
        <v>14</v>
      </c>
      <c r="E8" s="1">
        <v>12</v>
      </c>
      <c r="F8" s="11" t="s">
        <v>16</v>
      </c>
      <c r="G8" s="19">
        <v>20000</v>
      </c>
      <c r="H8" s="15">
        <v>13.52</v>
      </c>
      <c r="I8" s="15">
        <f t="shared" ref="I8:I11" si="0">G8*H8</f>
        <v>270400</v>
      </c>
      <c r="J8" s="15">
        <f t="shared" ref="J8:J11" si="1">H8*G8*1.18</f>
        <v>319072</v>
      </c>
    </row>
    <row r="9" spans="1:10" ht="30">
      <c r="A9" s="12">
        <v>3</v>
      </c>
      <c r="B9" s="5" t="s">
        <v>12</v>
      </c>
      <c r="C9" s="11" t="s">
        <v>13</v>
      </c>
      <c r="D9" s="6" t="s">
        <v>14</v>
      </c>
      <c r="E9" s="13">
        <v>15</v>
      </c>
      <c r="F9" s="11" t="s">
        <v>16</v>
      </c>
      <c r="G9" s="19">
        <v>50000</v>
      </c>
      <c r="H9" s="16">
        <v>15.98</v>
      </c>
      <c r="I9" s="15">
        <f t="shared" si="0"/>
        <v>799000</v>
      </c>
      <c r="J9" s="15">
        <f t="shared" si="1"/>
        <v>942820</v>
      </c>
    </row>
    <row r="10" spans="1:10" ht="30">
      <c r="A10" s="12">
        <v>4</v>
      </c>
      <c r="B10" s="5" t="s">
        <v>12</v>
      </c>
      <c r="C10" s="11" t="s">
        <v>13</v>
      </c>
      <c r="D10" s="6" t="s">
        <v>14</v>
      </c>
      <c r="E10" s="13">
        <v>18</v>
      </c>
      <c r="F10" s="11" t="s">
        <v>15</v>
      </c>
      <c r="G10" s="19">
        <v>6000</v>
      </c>
      <c r="H10" s="16">
        <v>15.78</v>
      </c>
      <c r="I10" s="15">
        <f t="shared" si="0"/>
        <v>94680</v>
      </c>
      <c r="J10" s="15">
        <f t="shared" si="1"/>
        <v>111722.4</v>
      </c>
    </row>
    <row r="11" spans="1:10" ht="30">
      <c r="A11" s="12">
        <v>5</v>
      </c>
      <c r="B11" s="5" t="s">
        <v>12</v>
      </c>
      <c r="C11" s="11" t="s">
        <v>13</v>
      </c>
      <c r="D11" s="6" t="s">
        <v>14</v>
      </c>
      <c r="E11" s="13">
        <v>32</v>
      </c>
      <c r="F11" s="11" t="s">
        <v>15</v>
      </c>
      <c r="G11" s="19">
        <v>2500</v>
      </c>
      <c r="H11" s="16">
        <v>36.159999999999997</v>
      </c>
      <c r="I11" s="15">
        <f t="shared" si="0"/>
        <v>90399.999999999985</v>
      </c>
      <c r="J11" s="15">
        <f t="shared" si="1"/>
        <v>106671.99999999997</v>
      </c>
    </row>
    <row r="12" spans="1:10" ht="15.75">
      <c r="A12" s="11"/>
      <c r="B12" s="14" t="s">
        <v>17</v>
      </c>
      <c r="C12" s="14"/>
      <c r="D12" s="14"/>
      <c r="E12" s="14"/>
      <c r="F12" s="14"/>
      <c r="G12" s="14"/>
      <c r="H12" s="17"/>
      <c r="I12" s="18">
        <f>SUM(I7:I11)</f>
        <v>1689180</v>
      </c>
      <c r="J12" s="18">
        <f>SUM(J7:J11)</f>
        <v>1993232.4</v>
      </c>
    </row>
    <row r="15" spans="1:10" ht="15.75">
      <c r="B15" s="4" t="s">
        <v>18</v>
      </c>
      <c r="C15" s="4"/>
      <c r="D15" s="4" t="s">
        <v>6</v>
      </c>
      <c r="E15" s="4"/>
    </row>
  </sheetData>
  <mergeCells count="3">
    <mergeCell ref="H1:J1"/>
    <mergeCell ref="H2:J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2018-04-06T10:38:23Z</dcterms:created>
  <dcterms:modified xsi:type="dcterms:W3CDTF">2018-04-06T12:53:11Z</dcterms:modified>
</cp:coreProperties>
</file>