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1"/>
  <c r="J14" s="1"/>
  <c r="I13"/>
  <c r="J13" s="1"/>
  <c r="I12"/>
  <c r="J12" s="1"/>
  <c r="I11"/>
  <c r="J11" s="1"/>
  <c r="A11"/>
  <c r="A12" s="1"/>
  <c r="A13" s="1"/>
  <c r="A14" s="1"/>
  <c r="I10"/>
  <c r="J10" s="1"/>
  <c r="J15" l="1"/>
  <c r="I15"/>
</calcChain>
</file>

<file path=xl/sharedStrings.xml><?xml version="1.0" encoding="utf-8"?>
<sst xmlns="http://schemas.openxmlformats.org/spreadsheetml/2006/main" count="42" uniqueCount="32">
  <si>
    <t xml:space="preserve">                                Лот №6</t>
  </si>
  <si>
    <t xml:space="preserve">Реле </t>
  </si>
  <si>
    <t>Finder</t>
  </si>
  <si>
    <t>40.51.9.024.0000 41VDC 
с розеткой 95.05 удерживающим 
зажимом 95.015Р и модулем 
99.02.0.024.99</t>
  </si>
  <si>
    <t>шт</t>
  </si>
  <si>
    <t>40.52.8.230.0000 230VAC
 с розеткой 95.05 удерживающим
 зажимом 95.015Р и 
модулем 99.02.0.230.98</t>
  </si>
  <si>
    <t>РЕЛЕ С МОДУЛЕМ</t>
  </si>
  <si>
    <t>46.52.8.110.0000 ,99.02.230.09</t>
  </si>
  <si>
    <t>46.52.9.024.0000 24V DC 
с розеткой 97.02, удерживающим 
зажимом 097.01 и модулем 
подавления 99.02.0.024.09</t>
  </si>
  <si>
    <t>РЕЛЕ МОДУЛЕМ</t>
  </si>
  <si>
    <t>56.34.8.230.0000 ,86.00.8.240.0000Т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</si>
  <si>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</si>
  <si>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</si>
  <si>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</si>
  <si>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</si>
  <si>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</si>
  <si>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</si>
  <si>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</si>
  <si>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</si>
  <si>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</si>
  <si>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</si>
  <si>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>Итого:</t>
  </si>
  <si>
    <t>2</t>
  </si>
  <si>
    <t>3</t>
  </si>
  <si>
    <t>4</t>
  </si>
  <si>
    <t>5</t>
  </si>
  <si>
    <t>6</t>
  </si>
  <si>
    <t>9</t>
  </si>
  <si>
    <t>10</t>
  </si>
  <si>
    <t>Приложение № 10</t>
  </si>
  <si>
    <t xml:space="preserve"> к запросу котировок цен№</t>
  </si>
  <si>
    <t>И.о.заместителя директора по коммерческой работе                                                                           Д.В.Давлюд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</si>
</sst>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4" fontId="3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topLeftCell="A13" workbookViewId="0">
      <selection activeCell="A18" sqref="A18:J18"/>
    </sheetView>
  </sheetViews>
  <sheetFormatPr defaultRowHeight="15"/>
  <cols>
    <col min="2" max="2" width="14.140625" customWidth="1"/>
    <col min="5" max="5" width="23.140625" customWidth="1"/>
    <col min="7" max="7" width="13.28515625" customWidth="1"/>
    <col min="8" max="8" width="12.5703125" customWidth="1"/>
    <col min="9" max="9" width="14.42578125" customWidth="1"/>
    <col min="10" max="10" width="12.7109375" customWidth="1"/>
  </cols>
  <sheetData>
    <row r="2" spans="1:10">
      <c r="H2" t="s">
        <v>29</v>
      </c>
    </row>
    <row r="3" spans="1:10">
      <c r="H3" s="17" t="s">
        <v>30</v>
      </c>
    </row>
    <row r="7" spans="1:10" ht="15.75">
      <c r="A7" s="19" t="s">
        <v>0</v>
      </c>
      <c r="B7" s="19"/>
      <c r="C7" s="19"/>
      <c r="D7" s="19"/>
      <c r="E7" s="19"/>
      <c r="F7" s="19"/>
      <c r="G7" s="19"/>
      <c r="H7" s="19"/>
      <c r="I7" s="10"/>
      <c r="J7" s="10"/>
    </row>
    <row r="8" spans="1:10" ht="63">
      <c r="A8" s="9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7" t="s">
        <v>17</v>
      </c>
      <c r="H8" s="8" t="s">
        <v>18</v>
      </c>
      <c r="I8" s="6" t="s">
        <v>19</v>
      </c>
      <c r="J8" s="6" t="s">
        <v>20</v>
      </c>
    </row>
    <row r="9" spans="1:10" ht="15.75">
      <c r="A9" s="9">
        <v>1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26</v>
      </c>
      <c r="G9" s="7">
        <v>7</v>
      </c>
      <c r="H9" s="8">
        <v>8</v>
      </c>
      <c r="I9" s="6" t="s">
        <v>27</v>
      </c>
      <c r="J9" s="6" t="s">
        <v>28</v>
      </c>
    </row>
    <row r="10" spans="1:10" ht="155.25" customHeight="1">
      <c r="A10" s="2">
        <v>1</v>
      </c>
      <c r="B10" s="3" t="s">
        <v>1</v>
      </c>
      <c r="C10" s="2" t="s">
        <v>2</v>
      </c>
      <c r="D10" s="4"/>
      <c r="E10" s="2" t="s">
        <v>3</v>
      </c>
      <c r="F10" s="4" t="s">
        <v>4</v>
      </c>
      <c r="G10" s="5">
        <v>75</v>
      </c>
      <c r="H10" s="1">
        <v>392.49</v>
      </c>
      <c r="I10" s="1">
        <f t="shared" ref="I10:I14" si="0">G10*H10</f>
        <v>29436.75</v>
      </c>
      <c r="J10" s="1">
        <f t="shared" ref="J10:J14" si="1">I10*1.2</f>
        <v>35324.1</v>
      </c>
    </row>
    <row r="11" spans="1:10" ht="172.5" customHeight="1">
      <c r="A11" s="2">
        <f>A10+1</f>
        <v>2</v>
      </c>
      <c r="B11" s="3" t="s">
        <v>1</v>
      </c>
      <c r="C11" s="2" t="s">
        <v>2</v>
      </c>
      <c r="D11" s="4"/>
      <c r="E11" s="2" t="s">
        <v>5</v>
      </c>
      <c r="F11" s="4" t="s">
        <v>4</v>
      </c>
      <c r="G11" s="5">
        <v>75</v>
      </c>
      <c r="H11" s="1">
        <v>563.5</v>
      </c>
      <c r="I11" s="1">
        <f t="shared" si="0"/>
        <v>42262.5</v>
      </c>
      <c r="J11" s="1">
        <f t="shared" si="1"/>
        <v>50715</v>
      </c>
    </row>
    <row r="12" spans="1:10" ht="31.5">
      <c r="A12" s="2">
        <f t="shared" ref="A12:A14" si="2">A11+1</f>
        <v>3</v>
      </c>
      <c r="B12" s="3" t="s">
        <v>6</v>
      </c>
      <c r="C12" s="2" t="s">
        <v>2</v>
      </c>
      <c r="D12" s="4"/>
      <c r="E12" s="2" t="s">
        <v>7</v>
      </c>
      <c r="F12" s="4" t="s">
        <v>4</v>
      </c>
      <c r="G12" s="5">
        <v>75</v>
      </c>
      <c r="H12" s="1">
        <v>891.8</v>
      </c>
      <c r="I12" s="1">
        <f t="shared" si="0"/>
        <v>66885</v>
      </c>
      <c r="J12" s="1">
        <f t="shared" si="1"/>
        <v>80262</v>
      </c>
    </row>
    <row r="13" spans="1:10" ht="189.75" customHeight="1">
      <c r="A13" s="2">
        <f t="shared" si="2"/>
        <v>4</v>
      </c>
      <c r="B13" s="3" t="s">
        <v>1</v>
      </c>
      <c r="C13" s="2" t="s">
        <v>2</v>
      </c>
      <c r="D13" s="4"/>
      <c r="E13" s="2" t="s">
        <v>8</v>
      </c>
      <c r="F13" s="4" t="s">
        <v>4</v>
      </c>
      <c r="G13" s="5">
        <v>150</v>
      </c>
      <c r="H13" s="1">
        <v>1102.5</v>
      </c>
      <c r="I13" s="1">
        <f t="shared" si="0"/>
        <v>165375</v>
      </c>
      <c r="J13" s="1">
        <f t="shared" si="1"/>
        <v>198450</v>
      </c>
    </row>
    <row r="14" spans="1:10" ht="31.5">
      <c r="A14" s="2">
        <f t="shared" si="2"/>
        <v>5</v>
      </c>
      <c r="B14" s="3" t="s">
        <v>9</v>
      </c>
      <c r="C14" s="2" t="s">
        <v>2</v>
      </c>
      <c r="D14" s="4"/>
      <c r="E14" s="2" t="s">
        <v>10</v>
      </c>
      <c r="F14" s="4" t="s">
        <v>4</v>
      </c>
      <c r="G14" s="5">
        <v>150</v>
      </c>
      <c r="H14" s="1">
        <v>5159.7</v>
      </c>
      <c r="I14" s="1">
        <f t="shared" si="0"/>
        <v>773955</v>
      </c>
      <c r="J14" s="1">
        <f t="shared" si="1"/>
        <v>928746</v>
      </c>
    </row>
    <row r="15" spans="1:10" ht="15.75">
      <c r="A15" s="11"/>
      <c r="B15" s="16" t="s">
        <v>21</v>
      </c>
      <c r="C15" s="12"/>
      <c r="D15" s="12"/>
      <c r="E15" s="12"/>
      <c r="F15" s="12"/>
      <c r="G15" s="13"/>
      <c r="H15" s="14"/>
      <c r="I15" s="15">
        <f>SUM(I10:I14)</f>
        <v>1077914.25</v>
      </c>
      <c r="J15" s="15">
        <f>SUM(J10:J14)</f>
        <v>1293497.1000000001</v>
      </c>
    </row>
    <row r="18" spans="1:10" ht="18.75">
      <c r="A18" s="18" t="s">
        <v>31</v>
      </c>
      <c r="B18" s="18"/>
      <c r="C18" s="18"/>
      <c r="D18" s="18"/>
      <c r="E18" s="18"/>
      <c r="F18" s="18"/>
      <c r="G18" s="18"/>
      <c r="H18" s="18"/>
      <c r="I18" s="18"/>
      <c r="J18" s="18"/>
    </row>
  </sheetData>
  <mergeCells count="1">
    <mergeCell ref="A7:H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2019-04-18T10:57:10Z</dcterms:modified>
</cp:coreProperties>
</file>