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1" i="1"/>
  <c r="J11" s="1"/>
  <c r="I10"/>
  <c r="J10" s="1"/>
  <c r="I9"/>
  <c r="J9" s="1"/>
  <c r="I8"/>
  <c r="J8" s="1"/>
  <c r="I7"/>
  <c r="I12" s="1"/>
  <c r="J7" l="1"/>
  <c r="J12" s="1"/>
</calcChain>
</file>

<file path=xl/sharedStrings.xml><?xml version="1.0" encoding="utf-8"?>
<sst xmlns="http://schemas.openxmlformats.org/spreadsheetml/2006/main" count="41" uniqueCount="36">
  <si>
    <t xml:space="preserve">                                Лот №3</t>
  </si>
  <si>
    <t xml:space="preserve">Вентилятор </t>
  </si>
  <si>
    <t xml:space="preserve">MB40201VX-
F99 </t>
  </si>
  <si>
    <t>12В 0,10А 40Х40Х20ММ</t>
  </si>
  <si>
    <t>шт.</t>
  </si>
  <si>
    <t xml:space="preserve">Вентилятор осевой </t>
  </si>
  <si>
    <t>ЭВ-0.7-1640</t>
  </si>
  <si>
    <t>220В</t>
  </si>
  <si>
    <t xml:space="preserve">Вентилятор осевой  </t>
  </si>
  <si>
    <t>EBMPAPST JBMH W2S 130-AB 03-11</t>
  </si>
  <si>
    <t>50ГЦ 2800 об/мин 
39ВТ</t>
  </si>
  <si>
    <t>шт</t>
  </si>
  <si>
    <t>Т100</t>
  </si>
  <si>
    <t>100х100мм 220В</t>
  </si>
  <si>
    <t>1,0 ЭВ-1,4-4-3270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</si>
  <si>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</si>
  <si>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</si>
  <si>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</si>
  <si>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</si>
  <si>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</si>
  <si>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</si>
  <si>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</si>
  <si>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</si>
  <si>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</si>
  <si>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</si>
  <si>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Итого:</t>
  </si>
  <si>
    <t>Приложение № 7</t>
  </si>
  <si>
    <t>2</t>
  </si>
  <si>
    <t>3</t>
  </si>
  <si>
    <t>4</t>
  </si>
  <si>
    <t>5</t>
  </si>
  <si>
    <t>6</t>
  </si>
  <si>
    <t>9</t>
  </si>
  <si>
    <t>10</t>
  </si>
  <si>
    <t>к запросу котировок цен№ 034/ТВРЗ/2019</t>
  </si>
  <si>
    <t>И.о.заместителя директора по коммерческой работе                                                                           Д.В.Давлюд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</si>
</sst>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7" workbookViewId="0">
      <selection activeCell="A16" sqref="A16:J16"/>
    </sheetView>
  </sheetViews>
  <sheetFormatPr defaultRowHeight="15"/>
  <cols>
    <col min="1" max="1" width="6.42578125" customWidth="1"/>
    <col min="2" max="2" width="20" customWidth="1"/>
    <col min="3" max="3" width="13.140625" customWidth="1"/>
    <col min="4" max="4" width="13.28515625" customWidth="1"/>
    <col min="5" max="5" width="12" customWidth="1"/>
    <col min="6" max="6" width="8.7109375" customWidth="1"/>
    <col min="8" max="8" width="11.28515625" customWidth="1"/>
    <col min="9" max="9" width="13.7109375" customWidth="1"/>
    <col min="10" max="10" width="15" customWidth="1"/>
  </cols>
  <sheetData>
    <row r="1" spans="1:10">
      <c r="H1" s="23" t="s">
        <v>26</v>
      </c>
      <c r="I1" s="23"/>
    </row>
    <row r="2" spans="1:10">
      <c r="H2" t="s">
        <v>34</v>
      </c>
    </row>
    <row r="4" spans="1:10" ht="15.75">
      <c r="A4" s="22" t="s">
        <v>0</v>
      </c>
      <c r="B4" s="22"/>
      <c r="C4" s="22"/>
      <c r="D4" s="22"/>
      <c r="E4" s="22"/>
      <c r="F4" s="22"/>
      <c r="G4" s="22"/>
      <c r="H4" s="22"/>
      <c r="I4" s="1"/>
      <c r="J4" s="1"/>
    </row>
    <row r="5" spans="1:10" ht="63">
      <c r="A5" s="11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21</v>
      </c>
      <c r="H5" s="14" t="s">
        <v>22</v>
      </c>
      <c r="I5" s="12" t="s">
        <v>23</v>
      </c>
      <c r="J5" s="12" t="s">
        <v>24</v>
      </c>
    </row>
    <row r="6" spans="1:10" ht="15.75">
      <c r="A6" s="11">
        <v>1</v>
      </c>
      <c r="B6" s="12" t="s">
        <v>27</v>
      </c>
      <c r="C6" s="12" t="s">
        <v>28</v>
      </c>
      <c r="D6" s="12" t="s">
        <v>29</v>
      </c>
      <c r="E6" s="12" t="s">
        <v>30</v>
      </c>
      <c r="F6" s="12" t="s">
        <v>31</v>
      </c>
      <c r="G6" s="13">
        <v>7</v>
      </c>
      <c r="H6" s="21">
        <v>8</v>
      </c>
      <c r="I6" s="12" t="s">
        <v>32</v>
      </c>
      <c r="J6" s="12" t="s">
        <v>33</v>
      </c>
    </row>
    <row r="7" spans="1:10" ht="47.25">
      <c r="A7" s="2">
        <v>1</v>
      </c>
      <c r="B7" s="3" t="s">
        <v>1</v>
      </c>
      <c r="C7" s="2" t="s">
        <v>2</v>
      </c>
      <c r="D7" s="2"/>
      <c r="E7" s="2" t="s">
        <v>3</v>
      </c>
      <c r="F7" s="4" t="s">
        <v>4</v>
      </c>
      <c r="G7" s="5">
        <v>250</v>
      </c>
      <c r="H7" s="6">
        <v>847.07</v>
      </c>
      <c r="I7" s="6">
        <f>G7*H7</f>
        <v>211767.5</v>
      </c>
      <c r="J7" s="6">
        <f>I7*1.2</f>
        <v>254121</v>
      </c>
    </row>
    <row r="8" spans="1:10" ht="31.5">
      <c r="A8" s="2">
        <v>2</v>
      </c>
      <c r="B8" s="3" t="s">
        <v>5</v>
      </c>
      <c r="C8" s="2" t="s">
        <v>6</v>
      </c>
      <c r="D8" s="2"/>
      <c r="E8" s="2" t="s">
        <v>7</v>
      </c>
      <c r="F8" s="4" t="s">
        <v>4</v>
      </c>
      <c r="G8" s="5">
        <v>175</v>
      </c>
      <c r="H8" s="7">
        <v>1127</v>
      </c>
      <c r="I8" s="6">
        <f>G8*H8</f>
        <v>197225</v>
      </c>
      <c r="J8" s="6">
        <f>I8*1.2</f>
        <v>236670</v>
      </c>
    </row>
    <row r="9" spans="1:10" ht="63">
      <c r="A9" s="2">
        <v>3</v>
      </c>
      <c r="B9" s="8" t="s">
        <v>8</v>
      </c>
      <c r="C9" s="2" t="s">
        <v>9</v>
      </c>
      <c r="D9" s="9"/>
      <c r="E9" s="2" t="s">
        <v>10</v>
      </c>
      <c r="F9" s="9" t="s">
        <v>11</v>
      </c>
      <c r="G9" s="10">
        <v>150</v>
      </c>
      <c r="H9" s="6">
        <v>3918.69</v>
      </c>
      <c r="I9" s="6">
        <f>G9*H9</f>
        <v>587803.5</v>
      </c>
      <c r="J9" s="6">
        <f>I9*1.2</f>
        <v>705364.2</v>
      </c>
    </row>
    <row r="10" spans="1:10" ht="31.5">
      <c r="A10" s="2">
        <v>4</v>
      </c>
      <c r="B10" s="3" t="s">
        <v>5</v>
      </c>
      <c r="C10" s="9" t="s">
        <v>12</v>
      </c>
      <c r="D10" s="9"/>
      <c r="E10" s="2" t="s">
        <v>13</v>
      </c>
      <c r="F10" s="4" t="s">
        <v>4</v>
      </c>
      <c r="G10" s="5">
        <v>650</v>
      </c>
      <c r="H10" s="7">
        <v>607.85</v>
      </c>
      <c r="I10" s="6">
        <f>G10*H10</f>
        <v>395102.5</v>
      </c>
      <c r="J10" s="6">
        <f>I10*1.2</f>
        <v>474123</v>
      </c>
    </row>
    <row r="11" spans="1:10" ht="31.5">
      <c r="A11" s="2">
        <v>5</v>
      </c>
      <c r="B11" s="8" t="s">
        <v>1</v>
      </c>
      <c r="C11" s="2" t="s">
        <v>14</v>
      </c>
      <c r="D11" s="9"/>
      <c r="E11" s="9"/>
      <c r="F11" s="9" t="s">
        <v>11</v>
      </c>
      <c r="G11" s="10">
        <v>95</v>
      </c>
      <c r="H11" s="6">
        <v>2489.1999999999998</v>
      </c>
      <c r="I11" s="6">
        <f>G11*H11</f>
        <v>236473.99999999997</v>
      </c>
      <c r="J11" s="6">
        <f>I11*1.2</f>
        <v>283768.79999999993</v>
      </c>
    </row>
    <row r="12" spans="1:10" ht="15.75">
      <c r="A12" s="15"/>
      <c r="B12" s="20" t="s">
        <v>25</v>
      </c>
      <c r="C12" s="16"/>
      <c r="D12" s="16"/>
      <c r="E12" s="16"/>
      <c r="F12" s="16"/>
      <c r="G12" s="17"/>
      <c r="H12" s="18"/>
      <c r="I12" s="19">
        <f>SUM(I7:I11)</f>
        <v>1628372.5</v>
      </c>
      <c r="J12" s="19">
        <f>SUM(J7:J11)</f>
        <v>1954047</v>
      </c>
    </row>
    <row r="16" spans="1:10" ht="18.75">
      <c r="A16" s="24" t="s">
        <v>35</v>
      </c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2">
    <mergeCell ref="A4:H4"/>
    <mergeCell ref="H1:I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2019-04-18T10:55:22Z</dcterms:modified>
</cp:coreProperties>
</file>