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1" i="1"/>
  <c r="I11"/>
  <c r="J10"/>
  <c r="I10"/>
  <c r="J9"/>
  <c r="I9"/>
  <c r="J8"/>
  <c r="J12" s="1"/>
  <c r="I8"/>
  <c r="I12" s="1"/>
</calcChain>
</file>

<file path=xl/sharedStrings.xml><?xml version="1.0" encoding="utf-8"?>
<sst xmlns="http://schemas.openxmlformats.org/spreadsheetml/2006/main" count="40" uniqueCount="37">
  <si>
    <t xml:space="preserve">                                Лот №9</t>
  </si>
  <si>
    <t>Секция  нагревательная</t>
  </si>
  <si>
    <t>СМБЭ</t>
  </si>
  <si>
    <t>ТУ 3558-012-33-006874-100</t>
  </si>
  <si>
    <t>110В 0,7 м.</t>
  </si>
  <si>
    <t>шт</t>
  </si>
  <si>
    <t xml:space="preserve">Секция нагревательная </t>
  </si>
  <si>
    <t>ТУ 3558-012-33-006874-99</t>
  </si>
  <si>
    <t>110В 1,5 м.</t>
  </si>
  <si>
    <t xml:space="preserve">Клапан электромагнитный </t>
  </si>
  <si>
    <t>КЭМ-15-14</t>
  </si>
  <si>
    <t>110В</t>
  </si>
  <si>
    <t>шт.</t>
  </si>
  <si>
    <t>Электронагреватель</t>
  </si>
  <si>
    <t xml:space="preserve">КЭН </t>
  </si>
  <si>
    <t>110/600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</si>
  <si>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</si>
  <si>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</si>
  <si>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</si>
  <si>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</si>
  <si>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</si>
  <si>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</si>
  <si>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</si>
  <si>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</si>
  <si>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руб.без НДС</t>
  </si>
  <si>
    <t>Стоимость руб.с учетом НДС</t>
  </si>
  <si>
    <t>Итого:</t>
  </si>
  <si>
    <t>2</t>
  </si>
  <si>
    <t>3</t>
  </si>
  <si>
    <t>4</t>
  </si>
  <si>
    <t>5</t>
  </si>
  <si>
    <t>6</t>
  </si>
  <si>
    <t>9</t>
  </si>
  <si>
    <t>10</t>
  </si>
  <si>
    <t>Приложение № 13</t>
  </si>
  <si>
    <t xml:space="preserve">к запросу котировок цен№ </t>
  </si>
  <si>
    <t>И.о.заместителя директора по коммерческой работе                                                                           Д.В.Давлюд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</si>
</sst>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name val="Helv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5" fillId="0" borderId="0"/>
  </cellStyleXfs>
  <cellXfs count="27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4" fontId="2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1" fontId="1" fillId="0" borderId="1" xfId="3" applyNumberFormat="1" applyFont="1" applyFill="1" applyBorder="1" applyAlignment="1">
      <alignment horizontal="center" vertical="center" wrapText="1"/>
    </xf>
    <xf numFmtId="4" fontId="1" fillId="0" borderId="1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4" fontId="4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3" fontId="1" fillId="0" borderId="1" xfId="3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</cellXfs>
  <cellStyles count="4">
    <cellStyle name="Обычный" xfId="0" builtinId="0"/>
    <cellStyle name="Обычный_Лист1" xfId="1"/>
    <cellStyle name="Обычный_ТЗ лот№2 на 2018" xfId="2"/>
    <cellStyle name="Стиль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topLeftCell="A7" workbookViewId="0">
      <selection activeCell="A15" sqref="A15:J15"/>
    </sheetView>
  </sheetViews>
  <sheetFormatPr defaultRowHeight="15"/>
  <cols>
    <col min="1" max="1" width="7.140625" customWidth="1"/>
    <col min="2" max="2" width="19.28515625" customWidth="1"/>
    <col min="3" max="3" width="13.85546875" customWidth="1"/>
    <col min="4" max="4" width="10.42578125" customWidth="1"/>
    <col min="5" max="5" width="12.85546875" customWidth="1"/>
    <col min="8" max="8" width="10.5703125" customWidth="1"/>
    <col min="9" max="9" width="14" customWidth="1"/>
    <col min="10" max="10" width="16" customWidth="1"/>
  </cols>
  <sheetData>
    <row r="2" spans="1:10">
      <c r="H2" t="s">
        <v>34</v>
      </c>
    </row>
    <row r="3" spans="1:10">
      <c r="H3" t="s">
        <v>35</v>
      </c>
    </row>
    <row r="5" spans="1:10" ht="15.75">
      <c r="A5" s="25" t="s">
        <v>0</v>
      </c>
      <c r="B5" s="25"/>
      <c r="C5" s="25"/>
      <c r="D5" s="25"/>
      <c r="E5" s="25"/>
      <c r="F5" s="25"/>
      <c r="G5" s="25"/>
      <c r="H5" s="25"/>
      <c r="I5" s="1"/>
      <c r="J5" s="1"/>
    </row>
    <row r="6" spans="1:10" ht="78.75">
      <c r="A6" s="23" t="s">
        <v>16</v>
      </c>
      <c r="B6" s="14" t="s">
        <v>17</v>
      </c>
      <c r="C6" s="14" t="s">
        <v>18</v>
      </c>
      <c r="D6" s="14" t="s">
        <v>19</v>
      </c>
      <c r="E6" s="14" t="s">
        <v>20</v>
      </c>
      <c r="F6" s="14" t="s">
        <v>21</v>
      </c>
      <c r="G6" s="15" t="s">
        <v>22</v>
      </c>
      <c r="H6" s="16" t="s">
        <v>23</v>
      </c>
      <c r="I6" s="14" t="s">
        <v>24</v>
      </c>
      <c r="J6" s="14" t="s">
        <v>25</v>
      </c>
    </row>
    <row r="7" spans="1:10" ht="15.75">
      <c r="A7" s="13">
        <v>1</v>
      </c>
      <c r="B7" s="14" t="s">
        <v>27</v>
      </c>
      <c r="C7" s="14" t="s">
        <v>28</v>
      </c>
      <c r="D7" s="14" t="s">
        <v>29</v>
      </c>
      <c r="E7" s="14" t="s">
        <v>30</v>
      </c>
      <c r="F7" s="14" t="s">
        <v>31</v>
      </c>
      <c r="G7" s="15">
        <v>7</v>
      </c>
      <c r="H7" s="24">
        <v>8</v>
      </c>
      <c r="I7" s="14" t="s">
        <v>32</v>
      </c>
      <c r="J7" s="14" t="s">
        <v>33</v>
      </c>
    </row>
    <row r="8" spans="1:10" ht="63">
      <c r="A8" s="2">
        <v>1</v>
      </c>
      <c r="B8" s="3" t="s">
        <v>1</v>
      </c>
      <c r="C8" s="4" t="s">
        <v>2</v>
      </c>
      <c r="D8" s="5" t="s">
        <v>3</v>
      </c>
      <c r="E8" s="4" t="s">
        <v>4</v>
      </c>
      <c r="F8" s="4" t="s">
        <v>5</v>
      </c>
      <c r="G8" s="6">
        <v>150</v>
      </c>
      <c r="H8" s="7">
        <v>1960</v>
      </c>
      <c r="I8" s="8">
        <f t="shared" ref="I8:I11" si="0">G8*H8</f>
        <v>294000</v>
      </c>
      <c r="J8" s="8">
        <f t="shared" ref="J8:J11" si="1">I8*1.2</f>
        <v>352800</v>
      </c>
    </row>
    <row r="9" spans="1:10" ht="63">
      <c r="A9" s="2">
        <v>2</v>
      </c>
      <c r="B9" s="9" t="s">
        <v>6</v>
      </c>
      <c r="C9" s="4" t="s">
        <v>2</v>
      </c>
      <c r="D9" s="5" t="s">
        <v>7</v>
      </c>
      <c r="E9" s="4" t="s">
        <v>8</v>
      </c>
      <c r="F9" s="4" t="s">
        <v>5</v>
      </c>
      <c r="G9" s="6">
        <v>1100</v>
      </c>
      <c r="H9" s="7">
        <v>3332</v>
      </c>
      <c r="I9" s="8">
        <f t="shared" si="0"/>
        <v>3665200</v>
      </c>
      <c r="J9" s="8">
        <f t="shared" si="1"/>
        <v>4398240</v>
      </c>
    </row>
    <row r="10" spans="1:10" ht="47.25">
      <c r="A10" s="2">
        <v>3</v>
      </c>
      <c r="B10" s="10" t="s">
        <v>9</v>
      </c>
      <c r="C10" s="4" t="s">
        <v>10</v>
      </c>
      <c r="D10" s="4"/>
      <c r="E10" s="11" t="s">
        <v>11</v>
      </c>
      <c r="F10" s="4" t="s">
        <v>12</v>
      </c>
      <c r="G10" s="6">
        <v>275</v>
      </c>
      <c r="H10" s="12">
        <v>8236.66</v>
      </c>
      <c r="I10" s="8">
        <f t="shared" si="0"/>
        <v>2265081.5</v>
      </c>
      <c r="J10" s="8">
        <f t="shared" si="1"/>
        <v>2718097.8</v>
      </c>
    </row>
    <row r="11" spans="1:10" ht="31.5">
      <c r="A11" s="2">
        <v>4</v>
      </c>
      <c r="B11" s="10" t="s">
        <v>13</v>
      </c>
      <c r="C11" s="4" t="s">
        <v>14</v>
      </c>
      <c r="D11" s="4"/>
      <c r="E11" s="11" t="s">
        <v>15</v>
      </c>
      <c r="F11" s="4" t="s">
        <v>12</v>
      </c>
      <c r="G11" s="6">
        <v>400</v>
      </c>
      <c r="H11" s="12">
        <v>8869</v>
      </c>
      <c r="I11" s="8">
        <f t="shared" si="0"/>
        <v>3547600</v>
      </c>
      <c r="J11" s="8">
        <f t="shared" si="1"/>
        <v>4257120</v>
      </c>
    </row>
    <row r="12" spans="1:10" ht="15.75">
      <c r="A12" s="17"/>
      <c r="B12" s="22" t="s">
        <v>26</v>
      </c>
      <c r="C12" s="18"/>
      <c r="D12" s="18"/>
      <c r="E12" s="18"/>
      <c r="F12" s="18"/>
      <c r="G12" s="19"/>
      <c r="H12" s="20"/>
      <c r="I12" s="21">
        <f>SUM(I8:I11)</f>
        <v>9771881.5</v>
      </c>
      <c r="J12" s="21">
        <f>SUM(J8:J11)</f>
        <v>11726257.800000001</v>
      </c>
    </row>
    <row r="15" spans="1:10" ht="18.75">
      <c r="A15" s="26" t="s">
        <v>36</v>
      </c>
      <c r="B15" s="26"/>
      <c r="C15" s="26"/>
      <c r="D15" s="26"/>
      <c r="E15" s="26"/>
      <c r="F15" s="26"/>
      <c r="G15" s="26"/>
      <c r="H15" s="26"/>
      <c r="I15" s="26"/>
      <c r="J15" s="26"/>
    </row>
  </sheetData>
  <mergeCells count="1">
    <mergeCell ref="A5:H5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2019-04-18T10:57:35Z</dcterms:modified>
</cp:coreProperties>
</file>