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1144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3" i="1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K124" s="1"/>
  <c r="J7"/>
  <c r="J124" s="1"/>
</calcChain>
</file>

<file path=xl/sharedStrings.xml><?xml version="1.0" encoding="utf-8"?>
<sst xmlns="http://schemas.openxmlformats.org/spreadsheetml/2006/main" count="483" uniqueCount="129">
  <si>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</si>
  <si>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</si>
  <si>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</si>
  <si>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</si>
  <si>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</si>
  <si>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</si>
  <si>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</si>
  <si>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Сумма без НДС</t>
  </si>
  <si>
    <t>Сумма с НДС</t>
  </si>
  <si>
    <t>ВВРЗ</t>
  </si>
  <si>
    <t>ТВРЗ</t>
  </si>
  <si>
    <t xml:space="preserve">Винт с полукруглой головкой ОЦ  </t>
  </si>
  <si>
    <t>ГОСТ 17473-80</t>
  </si>
  <si>
    <t>3х30</t>
  </si>
  <si>
    <t>шт</t>
  </si>
  <si>
    <t>кг</t>
  </si>
  <si>
    <t>Винт с полукруглой головкой ОЦ.</t>
  </si>
  <si>
    <t>3х20</t>
  </si>
  <si>
    <t>4х35</t>
  </si>
  <si>
    <t>Винт с потайной головкой ОЦ.</t>
  </si>
  <si>
    <t>ГОСТ 17475-80</t>
  </si>
  <si>
    <t>5х60</t>
  </si>
  <si>
    <t>3х10</t>
  </si>
  <si>
    <t>4х20</t>
  </si>
  <si>
    <t>4х25</t>
  </si>
  <si>
    <t>5х25</t>
  </si>
  <si>
    <t>5х40</t>
  </si>
  <si>
    <t>6х60</t>
  </si>
  <si>
    <t>ГОСТ 1491-80</t>
  </si>
  <si>
    <t>4х40</t>
  </si>
  <si>
    <t>ГОСТ 17475-80, ГОСТ 10702-78</t>
  </si>
  <si>
    <t>М4х20</t>
  </si>
  <si>
    <t>М5х16</t>
  </si>
  <si>
    <t xml:space="preserve">ГОСТ 17475-80, ГОСТ 10702-78 </t>
  </si>
  <si>
    <t>М8х20</t>
  </si>
  <si>
    <t xml:space="preserve"> ГОСТ 17473-80 </t>
  </si>
  <si>
    <t>М4х12</t>
  </si>
  <si>
    <t>М4х10</t>
  </si>
  <si>
    <t>М5х10</t>
  </si>
  <si>
    <t>М5х18</t>
  </si>
  <si>
    <t>М5х20</t>
  </si>
  <si>
    <t>М5х25</t>
  </si>
  <si>
    <t>М5х40</t>
  </si>
  <si>
    <t>М6х12</t>
  </si>
  <si>
    <t>М6х20</t>
  </si>
  <si>
    <t xml:space="preserve">ГОСТ 17475-80 </t>
  </si>
  <si>
    <t>М6х25</t>
  </si>
  <si>
    <t>М8х25</t>
  </si>
  <si>
    <t xml:space="preserve">ГОСТ 17473-80 </t>
  </si>
  <si>
    <t xml:space="preserve">  М4х8</t>
  </si>
  <si>
    <t>М5х12</t>
  </si>
  <si>
    <t>М5х14</t>
  </si>
  <si>
    <t xml:space="preserve"> ГОСТ 17475-80</t>
  </si>
  <si>
    <t>М6х14</t>
  </si>
  <si>
    <t>ГОСТ 17473-72</t>
  </si>
  <si>
    <t xml:space="preserve"> М5х10</t>
  </si>
  <si>
    <t>М5х50</t>
  </si>
  <si>
    <t xml:space="preserve">Саморез с полусферической головкой </t>
  </si>
  <si>
    <t>DIN 7981</t>
  </si>
  <si>
    <t>5,5х25</t>
  </si>
  <si>
    <t xml:space="preserve">Саморез со сверлом и пресс-шайбой  </t>
  </si>
  <si>
    <t>DIN С021</t>
  </si>
  <si>
    <t>5,5х51</t>
  </si>
  <si>
    <t>Саморез со сверлом</t>
  </si>
  <si>
    <t>гост 7804</t>
  </si>
  <si>
    <t>3,9х19</t>
  </si>
  <si>
    <t>Саморез</t>
  </si>
  <si>
    <t>гост 11652-80</t>
  </si>
  <si>
    <t>4,2х19</t>
  </si>
  <si>
    <t>4,2х25</t>
  </si>
  <si>
    <t>4,2х32</t>
  </si>
  <si>
    <t>5х30</t>
  </si>
  <si>
    <t>6х40</t>
  </si>
  <si>
    <t>6х70</t>
  </si>
  <si>
    <t>3х25</t>
  </si>
  <si>
    <t>Шуруп с потайной головкой ОЦ.</t>
  </si>
  <si>
    <t>ГОСТ 1145-80</t>
  </si>
  <si>
    <t>3х18</t>
  </si>
  <si>
    <t>4х13</t>
  </si>
  <si>
    <t>4х16</t>
  </si>
  <si>
    <t>4х18</t>
  </si>
  <si>
    <t>4х30</t>
  </si>
  <si>
    <t>4х45</t>
  </si>
  <si>
    <t>4х50</t>
  </si>
  <si>
    <t>5х45</t>
  </si>
  <si>
    <t>5х50</t>
  </si>
  <si>
    <t xml:space="preserve">Шуруп с потайной головкой </t>
  </si>
  <si>
    <t xml:space="preserve">ГОСТ 1145-80 </t>
  </si>
  <si>
    <t>3,5Х40</t>
  </si>
  <si>
    <t>3Х16</t>
  </si>
  <si>
    <t>3Х25</t>
  </si>
  <si>
    <t>4Х13</t>
  </si>
  <si>
    <t>4Х16</t>
  </si>
  <si>
    <t>5Х20</t>
  </si>
  <si>
    <t xml:space="preserve"> ГОСТ 1145-80</t>
  </si>
  <si>
    <t xml:space="preserve"> 4х18</t>
  </si>
  <si>
    <t xml:space="preserve"> ГОСТ 1145-80 </t>
  </si>
  <si>
    <t xml:space="preserve">  ГОСТ 1145-80 </t>
  </si>
  <si>
    <t>Итого</t>
  </si>
  <si>
    <t xml:space="preserve">№ 20/ЗК-АО ВРМ/2019  </t>
  </si>
  <si>
    <t>Приложение №6 к запросу котировок цен</t>
  </si>
  <si>
    <t>Начальник службы МТО                                                    М.С. Герасимов</t>
  </si>
  <si>
    <t>М3х30</t>
  </si>
  <si>
    <t>М6х35</t>
  </si>
  <si>
    <t>М3х20</t>
  </si>
  <si>
    <t>М4х14</t>
  </si>
  <si>
    <t>М4х35</t>
  </si>
  <si>
    <t>М4х8</t>
  </si>
  <si>
    <t>М6х16</t>
  </si>
  <si>
    <t>М8х35</t>
  </si>
  <si>
    <t>М8х16</t>
  </si>
  <si>
    <t>М5х60</t>
  </si>
  <si>
    <t>М8х55</t>
  </si>
  <si>
    <t>М10х55</t>
  </si>
  <si>
    <t>М3х10</t>
  </si>
  <si>
    <t>М4х25</t>
  </si>
  <si>
    <t>М6х30</t>
  </si>
  <si>
    <t>М6х50</t>
  </si>
  <si>
    <t>М6х60</t>
  </si>
  <si>
    <t>М8х90</t>
  </si>
  <si>
    <t>М4х40</t>
  </si>
  <si>
    <t>Винт с полукруглой головкой с полной резьбой ОЦ</t>
  </si>
  <si>
    <t>Винт с цилиндрической головкой ОЦ</t>
  </si>
  <si>
    <t xml:space="preserve">М6х16 </t>
  </si>
  <si>
    <t>Винт потайной головкой</t>
  </si>
  <si>
    <t xml:space="preserve">Винт потайной головкой </t>
  </si>
  <si>
    <t xml:space="preserve">Винт с полукруглой головкой  </t>
  </si>
  <si>
    <t xml:space="preserve">Винт с потайной головкой </t>
  </si>
  <si>
    <t>Винт с потайной головкой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</si>
</sst>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3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 wrapText="1"/>
    </xf>
    <xf numFmtId="164" fontId="5" fillId="2" borderId="5" xfId="1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7" fillId="0" borderId="6" xfId="0" applyFont="1" applyBorder="1"/>
    <xf numFmtId="4" fontId="8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2" borderId="1" xfId="0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49" fontId="2" fillId="2" borderId="3" xfId="2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4">
    <cellStyle name="Обычный" xfId="0" builtinId="0"/>
    <cellStyle name="Обычный_Лист1" xfId="3"/>
    <cellStyle name="Стиль 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view="pageBreakPreview" topLeftCell="A118" zoomScaleNormal="100" zoomScaleSheetLayoutView="100" workbookViewId="0">
      <selection activeCell="F73" sqref="F73"/>
    </sheetView>
  </sheetViews>
  <sheetFormatPr defaultRowHeight="15"/>
  <cols>
    <col min="2" max="2" width="5.42578125" customWidth="1"/>
    <col min="3" max="3" width="25.5703125" customWidth="1"/>
    <col min="4" max="4" width="16.85546875" customWidth="1"/>
    <col min="5" max="5" width="10.42578125" customWidth="1"/>
    <col min="8" max="8" width="12.7109375" customWidth="1"/>
    <col min="9" max="10" width="13.7109375" customWidth="1"/>
    <col min="11" max="11" width="18.140625" customWidth="1"/>
  </cols>
  <sheetData>
    <row r="1" spans="2:12">
      <c r="I1" s="33" t="s">
        <v>100</v>
      </c>
      <c r="J1" s="33"/>
      <c r="K1" s="33"/>
      <c r="L1" s="33"/>
    </row>
    <row r="2" spans="2:12">
      <c r="I2" s="34" t="s">
        <v>99</v>
      </c>
      <c r="J2" s="33"/>
      <c r="K2" s="33"/>
    </row>
    <row r="4" spans="2:12" ht="42.7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31" t="s">
        <v>5</v>
      </c>
      <c r="H4" s="32"/>
      <c r="I4" s="3" t="s">
        <v>6</v>
      </c>
      <c r="J4" s="4" t="s">
        <v>7</v>
      </c>
      <c r="K4" s="5" t="s">
        <v>8</v>
      </c>
    </row>
    <row r="5" spans="2:12" ht="15.75">
      <c r="B5" s="6"/>
      <c r="C5" s="6"/>
      <c r="D5" s="6"/>
      <c r="E5" s="6"/>
      <c r="F5" s="6"/>
      <c r="G5" s="5" t="s">
        <v>9</v>
      </c>
      <c r="H5" s="5" t="s">
        <v>10</v>
      </c>
      <c r="I5" s="7"/>
      <c r="J5" s="6"/>
      <c r="K5" s="6"/>
    </row>
    <row r="6" spans="2:12" ht="15.75"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8">
        <v>8</v>
      </c>
      <c r="J6" s="1">
        <v>9</v>
      </c>
      <c r="K6" s="9">
        <v>10</v>
      </c>
    </row>
    <row r="7" spans="2:12" ht="31.5">
      <c r="B7" s="10">
        <v>1</v>
      </c>
      <c r="C7" s="11" t="s">
        <v>11</v>
      </c>
      <c r="D7" s="12" t="s">
        <v>12</v>
      </c>
      <c r="E7" s="12" t="s">
        <v>102</v>
      </c>
      <c r="F7" s="12" t="s">
        <v>14</v>
      </c>
      <c r="G7" s="12">
        <v>0</v>
      </c>
      <c r="H7" s="13">
        <v>333</v>
      </c>
      <c r="I7" s="14">
        <v>5.39</v>
      </c>
      <c r="J7" s="15">
        <f t="shared" ref="J7:J70" si="0">(G7+H7)*I7</f>
        <v>1794.87</v>
      </c>
      <c r="K7" s="14">
        <f t="shared" ref="K7:K70" si="1">(G7+H7)*I7*1.2</f>
        <v>2153.8439999999996</v>
      </c>
    </row>
    <row r="8" spans="2:12" ht="52.5" customHeight="1">
      <c r="B8" s="10">
        <v>2</v>
      </c>
      <c r="C8" s="11" t="s">
        <v>121</v>
      </c>
      <c r="D8" s="12" t="s">
        <v>12</v>
      </c>
      <c r="E8" s="12" t="s">
        <v>103</v>
      </c>
      <c r="F8" s="12" t="s">
        <v>15</v>
      </c>
      <c r="G8" s="12">
        <v>0</v>
      </c>
      <c r="H8" s="13">
        <v>50</v>
      </c>
      <c r="I8" s="14">
        <v>110.44</v>
      </c>
      <c r="J8" s="15">
        <f t="shared" si="0"/>
        <v>5522</v>
      </c>
      <c r="K8" s="14">
        <f t="shared" si="1"/>
        <v>6626.4</v>
      </c>
    </row>
    <row r="9" spans="2:12" ht="31.5">
      <c r="B9" s="10">
        <v>3</v>
      </c>
      <c r="C9" s="11" t="s">
        <v>16</v>
      </c>
      <c r="D9" s="12" t="s">
        <v>12</v>
      </c>
      <c r="E9" s="12" t="s">
        <v>34</v>
      </c>
      <c r="F9" s="12" t="s">
        <v>14</v>
      </c>
      <c r="G9" s="12">
        <v>0</v>
      </c>
      <c r="H9" s="13">
        <v>21667</v>
      </c>
      <c r="I9" s="14">
        <v>2.16</v>
      </c>
      <c r="J9" s="15">
        <f t="shared" si="0"/>
        <v>46800.72</v>
      </c>
      <c r="K9" s="14">
        <f t="shared" si="1"/>
        <v>56160.864000000001</v>
      </c>
    </row>
    <row r="10" spans="2:12" ht="31.5">
      <c r="B10" s="10">
        <v>4</v>
      </c>
      <c r="C10" s="11" t="s">
        <v>16</v>
      </c>
      <c r="D10" s="12" t="s">
        <v>12</v>
      </c>
      <c r="E10" s="12" t="s">
        <v>104</v>
      </c>
      <c r="F10" s="12" t="s">
        <v>15</v>
      </c>
      <c r="G10" s="12">
        <v>0</v>
      </c>
      <c r="H10" s="13">
        <v>50</v>
      </c>
      <c r="I10" s="16">
        <v>151.15</v>
      </c>
      <c r="J10" s="15">
        <f t="shared" si="0"/>
        <v>7557.5</v>
      </c>
      <c r="K10" s="14">
        <f t="shared" si="1"/>
        <v>9069</v>
      </c>
    </row>
    <row r="11" spans="2:12" ht="31.5">
      <c r="B11" s="10">
        <v>5</v>
      </c>
      <c r="C11" s="11" t="s">
        <v>16</v>
      </c>
      <c r="D11" s="12" t="s">
        <v>12</v>
      </c>
      <c r="E11" s="12" t="s">
        <v>36</v>
      </c>
      <c r="F11" s="12" t="s">
        <v>15</v>
      </c>
      <c r="G11" s="17">
        <v>50</v>
      </c>
      <c r="H11" s="13">
        <v>3</v>
      </c>
      <c r="I11" s="16">
        <v>150.47999999999999</v>
      </c>
      <c r="J11" s="15">
        <f t="shared" si="0"/>
        <v>7975.44</v>
      </c>
      <c r="K11" s="14">
        <f t="shared" si="1"/>
        <v>9570.5279999999984</v>
      </c>
    </row>
    <row r="12" spans="2:12" ht="31.5">
      <c r="B12" s="10">
        <v>6</v>
      </c>
      <c r="C12" s="11" t="s">
        <v>16</v>
      </c>
      <c r="D12" s="12" t="s">
        <v>12</v>
      </c>
      <c r="E12" s="12" t="s">
        <v>105</v>
      </c>
      <c r="F12" s="12" t="s">
        <v>15</v>
      </c>
      <c r="G12" s="12">
        <v>0</v>
      </c>
      <c r="H12" s="13">
        <v>5</v>
      </c>
      <c r="I12" s="16">
        <v>154.70000000000002</v>
      </c>
      <c r="J12" s="15">
        <f t="shared" si="0"/>
        <v>773.50000000000011</v>
      </c>
      <c r="K12" s="14">
        <f t="shared" si="1"/>
        <v>928.2</v>
      </c>
    </row>
    <row r="13" spans="2:12" ht="31.5">
      <c r="B13" s="10">
        <v>7</v>
      </c>
      <c r="C13" s="11" t="s">
        <v>16</v>
      </c>
      <c r="D13" s="12" t="s">
        <v>12</v>
      </c>
      <c r="E13" s="12" t="s">
        <v>106</v>
      </c>
      <c r="F13" s="12" t="s">
        <v>15</v>
      </c>
      <c r="G13" s="12">
        <v>0</v>
      </c>
      <c r="H13" s="13">
        <v>3</v>
      </c>
      <c r="I13" s="16">
        <v>154.70000000000002</v>
      </c>
      <c r="J13" s="15">
        <f t="shared" si="0"/>
        <v>464.1</v>
      </c>
      <c r="K13" s="14">
        <f t="shared" si="1"/>
        <v>556.91999999999996</v>
      </c>
    </row>
    <row r="14" spans="2:12" ht="31.5">
      <c r="B14" s="10">
        <v>8</v>
      </c>
      <c r="C14" s="11" t="s">
        <v>16</v>
      </c>
      <c r="D14" s="12" t="s">
        <v>12</v>
      </c>
      <c r="E14" s="12" t="s">
        <v>107</v>
      </c>
      <c r="F14" s="12" t="s">
        <v>15</v>
      </c>
      <c r="G14" s="12">
        <v>0</v>
      </c>
      <c r="H14" s="13">
        <v>8</v>
      </c>
      <c r="I14" s="16">
        <v>150.47999999999999</v>
      </c>
      <c r="J14" s="15">
        <f t="shared" si="0"/>
        <v>1203.8399999999999</v>
      </c>
      <c r="K14" s="14">
        <f t="shared" si="1"/>
        <v>1444.6079999999999</v>
      </c>
    </row>
    <row r="15" spans="2:12" ht="31.5">
      <c r="B15" s="10">
        <v>9</v>
      </c>
      <c r="C15" s="11" t="s">
        <v>16</v>
      </c>
      <c r="D15" s="12" t="s">
        <v>12</v>
      </c>
      <c r="E15" s="12" t="s">
        <v>40</v>
      </c>
      <c r="F15" s="12" t="s">
        <v>15</v>
      </c>
      <c r="G15" s="12">
        <v>0</v>
      </c>
      <c r="H15" s="13">
        <v>13</v>
      </c>
      <c r="I15" s="14">
        <v>129.03</v>
      </c>
      <c r="J15" s="15">
        <f t="shared" si="0"/>
        <v>1677.39</v>
      </c>
      <c r="K15" s="14">
        <f t="shared" si="1"/>
        <v>2012.8679999999999</v>
      </c>
    </row>
    <row r="16" spans="2:12" ht="31.5">
      <c r="B16" s="10">
        <v>10</v>
      </c>
      <c r="C16" s="11" t="s">
        <v>16</v>
      </c>
      <c r="D16" s="12" t="s">
        <v>12</v>
      </c>
      <c r="E16" s="12" t="s">
        <v>108</v>
      </c>
      <c r="F16" s="12" t="s">
        <v>15</v>
      </c>
      <c r="G16" s="12">
        <v>0</v>
      </c>
      <c r="H16" s="13">
        <v>33</v>
      </c>
      <c r="I16" s="16">
        <v>125.64</v>
      </c>
      <c r="J16" s="15">
        <f t="shared" si="0"/>
        <v>4146.12</v>
      </c>
      <c r="K16" s="14">
        <f t="shared" si="1"/>
        <v>4975.3440000000001</v>
      </c>
    </row>
    <row r="17" spans="2:11" ht="31.5">
      <c r="B17" s="10">
        <v>11</v>
      </c>
      <c r="C17" s="11" t="s">
        <v>16</v>
      </c>
      <c r="D17" s="12" t="s">
        <v>12</v>
      </c>
      <c r="E17" s="12" t="s">
        <v>44</v>
      </c>
      <c r="F17" s="12" t="s">
        <v>15</v>
      </c>
      <c r="G17" s="12">
        <v>0</v>
      </c>
      <c r="H17" s="13">
        <v>5</v>
      </c>
      <c r="I17" s="16">
        <v>125.64</v>
      </c>
      <c r="J17" s="15">
        <f t="shared" si="0"/>
        <v>628.20000000000005</v>
      </c>
      <c r="K17" s="14">
        <f t="shared" si="1"/>
        <v>753.84</v>
      </c>
    </row>
    <row r="18" spans="2:11" ht="31.5">
      <c r="B18" s="10">
        <v>12</v>
      </c>
      <c r="C18" s="11" t="s">
        <v>16</v>
      </c>
      <c r="D18" s="12" t="s">
        <v>12</v>
      </c>
      <c r="E18" s="12" t="s">
        <v>103</v>
      </c>
      <c r="F18" s="12" t="s">
        <v>15</v>
      </c>
      <c r="G18" s="12">
        <v>0</v>
      </c>
      <c r="H18" s="13">
        <v>8</v>
      </c>
      <c r="I18" s="16">
        <v>125.64</v>
      </c>
      <c r="J18" s="15">
        <f t="shared" si="0"/>
        <v>1005.12</v>
      </c>
      <c r="K18" s="14">
        <f t="shared" si="1"/>
        <v>1206.144</v>
      </c>
    </row>
    <row r="19" spans="2:11" ht="31.5">
      <c r="B19" s="10">
        <v>13</v>
      </c>
      <c r="C19" s="11" t="s">
        <v>16</v>
      </c>
      <c r="D19" s="12" t="s">
        <v>12</v>
      </c>
      <c r="E19" s="12" t="s">
        <v>109</v>
      </c>
      <c r="F19" s="12" t="s">
        <v>15</v>
      </c>
      <c r="G19" s="12">
        <v>0</v>
      </c>
      <c r="H19" s="13">
        <v>2</v>
      </c>
      <c r="I19" s="14">
        <v>145.88999999999999</v>
      </c>
      <c r="J19" s="15">
        <f t="shared" si="0"/>
        <v>291.77999999999997</v>
      </c>
      <c r="K19" s="14">
        <f t="shared" si="1"/>
        <v>350.13599999999997</v>
      </c>
    </row>
    <row r="20" spans="2:11" ht="31.5">
      <c r="B20" s="10">
        <v>14</v>
      </c>
      <c r="C20" s="11" t="s">
        <v>19</v>
      </c>
      <c r="D20" s="12" t="s">
        <v>20</v>
      </c>
      <c r="E20" s="12" t="s">
        <v>110</v>
      </c>
      <c r="F20" s="12" t="s">
        <v>15</v>
      </c>
      <c r="G20" s="12">
        <v>0</v>
      </c>
      <c r="H20" s="13">
        <v>93</v>
      </c>
      <c r="I20" s="16">
        <v>142.09</v>
      </c>
      <c r="J20" s="15">
        <f t="shared" si="0"/>
        <v>13214.37</v>
      </c>
      <c r="K20" s="14">
        <f t="shared" si="1"/>
        <v>15857.244000000001</v>
      </c>
    </row>
    <row r="21" spans="2:11" ht="31.5">
      <c r="B21" s="10">
        <v>15</v>
      </c>
      <c r="C21" s="11" t="s">
        <v>19</v>
      </c>
      <c r="D21" s="12" t="s">
        <v>20</v>
      </c>
      <c r="E21" s="12" t="s">
        <v>111</v>
      </c>
      <c r="F21" s="12" t="s">
        <v>15</v>
      </c>
      <c r="G21" s="12">
        <v>0</v>
      </c>
      <c r="H21" s="13">
        <v>83</v>
      </c>
      <c r="I21" s="16">
        <v>129.03</v>
      </c>
      <c r="J21" s="15">
        <f t="shared" si="0"/>
        <v>10709.49</v>
      </c>
      <c r="K21" s="14">
        <f t="shared" si="1"/>
        <v>12851.387999999999</v>
      </c>
    </row>
    <row r="22" spans="2:11" ht="31.5">
      <c r="B22" s="10">
        <v>16</v>
      </c>
      <c r="C22" s="11" t="s">
        <v>19</v>
      </c>
      <c r="D22" s="12" t="s">
        <v>20</v>
      </c>
      <c r="E22" s="12" t="s">
        <v>109</v>
      </c>
      <c r="F22" s="12" t="s">
        <v>15</v>
      </c>
      <c r="G22" s="12">
        <v>0</v>
      </c>
      <c r="H22" s="13">
        <v>50</v>
      </c>
      <c r="I22" s="16">
        <v>145.88999999999999</v>
      </c>
      <c r="J22" s="15">
        <f t="shared" si="0"/>
        <v>7294.4999999999991</v>
      </c>
      <c r="K22" s="14">
        <f t="shared" si="1"/>
        <v>8753.3999999999978</v>
      </c>
    </row>
    <row r="23" spans="2:11" ht="31.5">
      <c r="B23" s="10">
        <v>17</v>
      </c>
      <c r="C23" s="11" t="s">
        <v>19</v>
      </c>
      <c r="D23" s="12" t="s">
        <v>20</v>
      </c>
      <c r="E23" s="12" t="s">
        <v>112</v>
      </c>
      <c r="F23" s="12" t="s">
        <v>15</v>
      </c>
      <c r="G23" s="12">
        <v>0</v>
      </c>
      <c r="H23" s="13">
        <v>117</v>
      </c>
      <c r="I23" s="16">
        <v>153.69999999999999</v>
      </c>
      <c r="J23" s="15">
        <f t="shared" si="0"/>
        <v>17982.899999999998</v>
      </c>
      <c r="K23" s="14">
        <f t="shared" si="1"/>
        <v>21579.479999999996</v>
      </c>
    </row>
    <row r="24" spans="2:11" ht="31.5">
      <c r="B24" s="10">
        <v>18</v>
      </c>
      <c r="C24" s="11" t="s">
        <v>19</v>
      </c>
      <c r="D24" s="12" t="s">
        <v>20</v>
      </c>
      <c r="E24" s="12" t="s">
        <v>113</v>
      </c>
      <c r="F24" s="12" t="s">
        <v>14</v>
      </c>
      <c r="G24" s="12">
        <v>0</v>
      </c>
      <c r="H24" s="13">
        <v>1667</v>
      </c>
      <c r="I24" s="14">
        <v>5.19</v>
      </c>
      <c r="J24" s="15">
        <f t="shared" si="0"/>
        <v>8651.7300000000014</v>
      </c>
      <c r="K24" s="14">
        <f t="shared" si="1"/>
        <v>10382.076000000001</v>
      </c>
    </row>
    <row r="25" spans="2:11" ht="31.5">
      <c r="B25" s="10">
        <v>19</v>
      </c>
      <c r="C25" s="11" t="s">
        <v>19</v>
      </c>
      <c r="D25" s="12" t="s">
        <v>20</v>
      </c>
      <c r="E25" s="12" t="s">
        <v>114</v>
      </c>
      <c r="F25" s="12" t="s">
        <v>15</v>
      </c>
      <c r="G25" s="12">
        <v>0</v>
      </c>
      <c r="H25" s="13">
        <v>3</v>
      </c>
      <c r="I25" s="16">
        <v>185.93</v>
      </c>
      <c r="J25" s="15">
        <f t="shared" si="0"/>
        <v>557.79</v>
      </c>
      <c r="K25" s="14">
        <f t="shared" si="1"/>
        <v>669.34799999999996</v>
      </c>
    </row>
    <row r="26" spans="2:11" ht="31.5">
      <c r="B26" s="10">
        <v>20</v>
      </c>
      <c r="C26" s="11" t="s">
        <v>19</v>
      </c>
      <c r="D26" s="12" t="s">
        <v>20</v>
      </c>
      <c r="E26" s="12" t="s">
        <v>37</v>
      </c>
      <c r="F26" s="12" t="s">
        <v>15</v>
      </c>
      <c r="G26" s="12">
        <v>0</v>
      </c>
      <c r="H26" s="13">
        <v>40</v>
      </c>
      <c r="I26" s="16">
        <v>150.47999999999999</v>
      </c>
      <c r="J26" s="15">
        <f t="shared" si="0"/>
        <v>6019.2</v>
      </c>
      <c r="K26" s="14">
        <f t="shared" si="1"/>
        <v>7223.04</v>
      </c>
    </row>
    <row r="27" spans="2:11" ht="31.5">
      <c r="B27" s="10">
        <v>21</v>
      </c>
      <c r="C27" s="11" t="s">
        <v>19</v>
      </c>
      <c r="D27" s="12" t="s">
        <v>20</v>
      </c>
      <c r="E27" s="12" t="s">
        <v>36</v>
      </c>
      <c r="F27" s="12" t="s">
        <v>15</v>
      </c>
      <c r="G27" s="12">
        <v>0</v>
      </c>
      <c r="H27" s="13">
        <v>5</v>
      </c>
      <c r="I27" s="16">
        <v>150.47999999999999</v>
      </c>
      <c r="J27" s="15">
        <f t="shared" si="0"/>
        <v>752.4</v>
      </c>
      <c r="K27" s="14">
        <f t="shared" si="1"/>
        <v>902.88</v>
      </c>
    </row>
    <row r="28" spans="2:11" ht="31.5">
      <c r="B28" s="10">
        <v>22</v>
      </c>
      <c r="C28" s="11" t="s">
        <v>19</v>
      </c>
      <c r="D28" s="12" t="s">
        <v>20</v>
      </c>
      <c r="E28" s="12" t="s">
        <v>31</v>
      </c>
      <c r="F28" s="12" t="s">
        <v>15</v>
      </c>
      <c r="G28" s="12">
        <v>0</v>
      </c>
      <c r="H28" s="13">
        <v>27</v>
      </c>
      <c r="I28" s="16">
        <v>150.47999999999999</v>
      </c>
      <c r="J28" s="15">
        <f t="shared" si="0"/>
        <v>4062.9599999999996</v>
      </c>
      <c r="K28" s="14">
        <f t="shared" si="1"/>
        <v>4875.5519999999997</v>
      </c>
    </row>
    <row r="29" spans="2:11" ht="31.5">
      <c r="B29" s="10">
        <v>23</v>
      </c>
      <c r="C29" s="11" t="s">
        <v>19</v>
      </c>
      <c r="D29" s="12" t="s">
        <v>20</v>
      </c>
      <c r="E29" s="12" t="s">
        <v>115</v>
      </c>
      <c r="F29" s="12" t="s">
        <v>15</v>
      </c>
      <c r="G29" s="12">
        <v>0</v>
      </c>
      <c r="H29" s="13">
        <v>12</v>
      </c>
      <c r="I29" s="16">
        <v>150.47999999999999</v>
      </c>
      <c r="J29" s="15">
        <f t="shared" si="0"/>
        <v>1805.7599999999998</v>
      </c>
      <c r="K29" s="14">
        <f t="shared" si="1"/>
        <v>2166.9119999999998</v>
      </c>
    </row>
    <row r="30" spans="2:11" ht="31.5">
      <c r="B30" s="10">
        <v>24</v>
      </c>
      <c r="C30" s="11" t="s">
        <v>19</v>
      </c>
      <c r="D30" s="12" t="s">
        <v>20</v>
      </c>
      <c r="E30" s="12" t="s">
        <v>107</v>
      </c>
      <c r="F30" s="12" t="s">
        <v>15</v>
      </c>
      <c r="G30" s="12">
        <v>0</v>
      </c>
      <c r="H30" s="13">
        <v>4</v>
      </c>
      <c r="I30" s="16">
        <v>150.47999999999999</v>
      </c>
      <c r="J30" s="15">
        <f t="shared" si="0"/>
        <v>601.91999999999996</v>
      </c>
      <c r="K30" s="14">
        <f t="shared" si="1"/>
        <v>722.30399999999997</v>
      </c>
    </row>
    <row r="31" spans="2:11" ht="31.5">
      <c r="B31" s="10">
        <v>25</v>
      </c>
      <c r="C31" s="11" t="s">
        <v>19</v>
      </c>
      <c r="D31" s="12" t="s">
        <v>20</v>
      </c>
      <c r="E31" s="12" t="s">
        <v>38</v>
      </c>
      <c r="F31" s="12" t="s">
        <v>15</v>
      </c>
      <c r="G31" s="12">
        <v>0</v>
      </c>
      <c r="H31" s="13">
        <v>133</v>
      </c>
      <c r="I31" s="16">
        <v>129.03</v>
      </c>
      <c r="J31" s="15">
        <f t="shared" si="0"/>
        <v>17160.990000000002</v>
      </c>
      <c r="K31" s="14">
        <f t="shared" si="1"/>
        <v>20593.188000000002</v>
      </c>
    </row>
    <row r="32" spans="2:11" ht="31.5">
      <c r="B32" s="10">
        <v>26</v>
      </c>
      <c r="C32" s="11" t="s">
        <v>19</v>
      </c>
      <c r="D32" s="12" t="s">
        <v>20</v>
      </c>
      <c r="E32" s="12" t="s">
        <v>51</v>
      </c>
      <c r="F32" s="12" t="s">
        <v>15</v>
      </c>
      <c r="G32" s="12">
        <v>0</v>
      </c>
      <c r="H32" s="13">
        <v>20</v>
      </c>
      <c r="I32" s="16">
        <v>129.03</v>
      </c>
      <c r="J32" s="15">
        <f t="shared" si="0"/>
        <v>2580.6</v>
      </c>
      <c r="K32" s="14">
        <f t="shared" si="1"/>
        <v>3096.72</v>
      </c>
    </row>
    <row r="33" spans="2:11" ht="31.5">
      <c r="B33" s="10">
        <v>27</v>
      </c>
      <c r="C33" s="11" t="s">
        <v>19</v>
      </c>
      <c r="D33" s="12" t="s">
        <v>20</v>
      </c>
      <c r="E33" s="12" t="s">
        <v>32</v>
      </c>
      <c r="F33" s="12" t="s">
        <v>15</v>
      </c>
      <c r="G33" s="12">
        <v>0</v>
      </c>
      <c r="H33" s="13">
        <v>67</v>
      </c>
      <c r="I33" s="16">
        <v>129.03</v>
      </c>
      <c r="J33" s="15">
        <f t="shared" si="0"/>
        <v>8645.01</v>
      </c>
      <c r="K33" s="14">
        <f t="shared" si="1"/>
        <v>10374.012000000001</v>
      </c>
    </row>
    <row r="34" spans="2:11" ht="31.5">
      <c r="B34" s="10">
        <v>28</v>
      </c>
      <c r="C34" s="11" t="s">
        <v>19</v>
      </c>
      <c r="D34" s="12" t="s">
        <v>20</v>
      </c>
      <c r="E34" s="12" t="s">
        <v>39</v>
      </c>
      <c r="F34" s="12" t="s">
        <v>15</v>
      </c>
      <c r="G34" s="12">
        <v>0</v>
      </c>
      <c r="H34" s="13">
        <v>23</v>
      </c>
      <c r="I34" s="16">
        <v>129.03</v>
      </c>
      <c r="J34" s="15">
        <f t="shared" si="0"/>
        <v>2967.69</v>
      </c>
      <c r="K34" s="14">
        <f t="shared" si="1"/>
        <v>3561.2280000000001</v>
      </c>
    </row>
    <row r="35" spans="2:11" ht="31.5">
      <c r="B35" s="10">
        <v>29</v>
      </c>
      <c r="C35" s="11" t="s">
        <v>19</v>
      </c>
      <c r="D35" s="12" t="s">
        <v>20</v>
      </c>
      <c r="E35" s="12" t="s">
        <v>40</v>
      </c>
      <c r="F35" s="12" t="s">
        <v>15</v>
      </c>
      <c r="G35" s="12">
        <v>0</v>
      </c>
      <c r="H35" s="13">
        <v>133</v>
      </c>
      <c r="I35" s="16">
        <v>129.03</v>
      </c>
      <c r="J35" s="15">
        <f t="shared" si="0"/>
        <v>17160.990000000002</v>
      </c>
      <c r="K35" s="14">
        <f t="shared" si="1"/>
        <v>20593.188000000002</v>
      </c>
    </row>
    <row r="36" spans="2:11" ht="31.5">
      <c r="B36" s="10">
        <v>30</v>
      </c>
      <c r="C36" s="11" t="s">
        <v>19</v>
      </c>
      <c r="D36" s="12" t="s">
        <v>20</v>
      </c>
      <c r="E36" s="12" t="s">
        <v>41</v>
      </c>
      <c r="F36" s="12" t="s">
        <v>15</v>
      </c>
      <c r="G36" s="12">
        <v>0</v>
      </c>
      <c r="H36" s="13">
        <v>10</v>
      </c>
      <c r="I36" s="16">
        <v>129.03</v>
      </c>
      <c r="J36" s="15">
        <f t="shared" si="0"/>
        <v>1290.3</v>
      </c>
      <c r="K36" s="14">
        <f t="shared" si="1"/>
        <v>1548.36</v>
      </c>
    </row>
    <row r="37" spans="2:11" ht="31.5">
      <c r="B37" s="10">
        <v>31</v>
      </c>
      <c r="C37" s="11" t="s">
        <v>19</v>
      </c>
      <c r="D37" s="12" t="s">
        <v>20</v>
      </c>
      <c r="E37" s="12" t="s">
        <v>42</v>
      </c>
      <c r="F37" s="12" t="s">
        <v>15</v>
      </c>
      <c r="G37" s="12">
        <v>0</v>
      </c>
      <c r="H37" s="13">
        <v>60</v>
      </c>
      <c r="I37" s="16">
        <v>129.03</v>
      </c>
      <c r="J37" s="15">
        <f t="shared" si="0"/>
        <v>7741.8</v>
      </c>
      <c r="K37" s="14">
        <f t="shared" si="1"/>
        <v>9290.16</v>
      </c>
    </row>
    <row r="38" spans="2:11" ht="31.5">
      <c r="B38" s="10">
        <v>32</v>
      </c>
      <c r="C38" s="11" t="s">
        <v>19</v>
      </c>
      <c r="D38" s="12" t="s">
        <v>20</v>
      </c>
      <c r="E38" s="12" t="s">
        <v>43</v>
      </c>
      <c r="F38" s="12" t="s">
        <v>15</v>
      </c>
      <c r="G38" s="12">
        <v>0</v>
      </c>
      <c r="H38" s="13">
        <v>20</v>
      </c>
      <c r="I38" s="16">
        <v>125.64</v>
      </c>
      <c r="J38" s="15">
        <f t="shared" si="0"/>
        <v>2512.8000000000002</v>
      </c>
      <c r="K38" s="14">
        <f t="shared" si="1"/>
        <v>3015.36</v>
      </c>
    </row>
    <row r="39" spans="2:11" ht="31.5">
      <c r="B39" s="10">
        <v>33</v>
      </c>
      <c r="C39" s="11" t="s">
        <v>19</v>
      </c>
      <c r="D39" s="12" t="s">
        <v>20</v>
      </c>
      <c r="E39" s="12" t="s">
        <v>108</v>
      </c>
      <c r="F39" s="12" t="s">
        <v>15</v>
      </c>
      <c r="G39" s="12">
        <v>0</v>
      </c>
      <c r="H39" s="13">
        <v>150</v>
      </c>
      <c r="I39" s="16">
        <v>125.64</v>
      </c>
      <c r="J39" s="15">
        <f t="shared" si="0"/>
        <v>18846</v>
      </c>
      <c r="K39" s="14">
        <f t="shared" si="1"/>
        <v>22615.200000000001</v>
      </c>
    </row>
    <row r="40" spans="2:11" ht="31.5">
      <c r="B40" s="10">
        <v>34</v>
      </c>
      <c r="C40" s="11" t="s">
        <v>19</v>
      </c>
      <c r="D40" s="12" t="s">
        <v>20</v>
      </c>
      <c r="E40" s="12" t="s">
        <v>44</v>
      </c>
      <c r="F40" s="12" t="s">
        <v>15</v>
      </c>
      <c r="G40" s="12">
        <v>0</v>
      </c>
      <c r="H40" s="13">
        <v>133</v>
      </c>
      <c r="I40" s="16">
        <v>125.64</v>
      </c>
      <c r="J40" s="15">
        <f t="shared" si="0"/>
        <v>16710.12</v>
      </c>
      <c r="K40" s="14">
        <f t="shared" si="1"/>
        <v>20052.143999999997</v>
      </c>
    </row>
    <row r="41" spans="2:11" ht="31.5">
      <c r="B41" s="10">
        <v>35</v>
      </c>
      <c r="C41" s="11" t="s">
        <v>19</v>
      </c>
      <c r="D41" s="12" t="s">
        <v>20</v>
      </c>
      <c r="E41" s="12" t="s">
        <v>46</v>
      </c>
      <c r="F41" s="12" t="s">
        <v>15</v>
      </c>
      <c r="G41" s="12">
        <v>0</v>
      </c>
      <c r="H41" s="13">
        <v>150</v>
      </c>
      <c r="I41" s="16">
        <v>125.64</v>
      </c>
      <c r="J41" s="15">
        <f t="shared" si="0"/>
        <v>18846</v>
      </c>
      <c r="K41" s="14">
        <f t="shared" si="1"/>
        <v>22615.200000000001</v>
      </c>
    </row>
    <row r="42" spans="2:11" ht="31.5">
      <c r="B42" s="10">
        <v>36</v>
      </c>
      <c r="C42" s="11" t="s">
        <v>19</v>
      </c>
      <c r="D42" s="12" t="s">
        <v>20</v>
      </c>
      <c r="E42" s="12" t="s">
        <v>116</v>
      </c>
      <c r="F42" s="12" t="s">
        <v>15</v>
      </c>
      <c r="G42" s="12">
        <v>0</v>
      </c>
      <c r="H42" s="13">
        <v>10</v>
      </c>
      <c r="I42" s="16">
        <v>125.64</v>
      </c>
      <c r="J42" s="15">
        <f t="shared" si="0"/>
        <v>1256.4000000000001</v>
      </c>
      <c r="K42" s="14">
        <f t="shared" si="1"/>
        <v>1507.68</v>
      </c>
    </row>
    <row r="43" spans="2:11" ht="31.5">
      <c r="B43" s="10">
        <v>37</v>
      </c>
      <c r="C43" s="11" t="s">
        <v>19</v>
      </c>
      <c r="D43" s="12" t="s">
        <v>20</v>
      </c>
      <c r="E43" s="12" t="s">
        <v>103</v>
      </c>
      <c r="F43" s="12" t="s">
        <v>15</v>
      </c>
      <c r="G43" s="12">
        <v>0</v>
      </c>
      <c r="H43" s="13">
        <v>17</v>
      </c>
      <c r="I43" s="16">
        <v>125.64</v>
      </c>
      <c r="J43" s="15">
        <f t="shared" si="0"/>
        <v>2135.88</v>
      </c>
      <c r="K43" s="14">
        <f t="shared" si="1"/>
        <v>2563.056</v>
      </c>
    </row>
    <row r="44" spans="2:11" ht="31.5">
      <c r="B44" s="10">
        <v>38</v>
      </c>
      <c r="C44" s="11" t="s">
        <v>19</v>
      </c>
      <c r="D44" s="12" t="s">
        <v>20</v>
      </c>
      <c r="E44" s="12" t="s">
        <v>117</v>
      </c>
      <c r="F44" s="12" t="s">
        <v>15</v>
      </c>
      <c r="G44" s="12">
        <v>0</v>
      </c>
      <c r="H44" s="13">
        <v>10</v>
      </c>
      <c r="I44" s="16">
        <v>125.64</v>
      </c>
      <c r="J44" s="15">
        <f t="shared" si="0"/>
        <v>1256.4000000000001</v>
      </c>
      <c r="K44" s="14">
        <f t="shared" si="1"/>
        <v>1507.68</v>
      </c>
    </row>
    <row r="45" spans="2:11" ht="31.5">
      <c r="B45" s="10">
        <v>39</v>
      </c>
      <c r="C45" s="11" t="s">
        <v>19</v>
      </c>
      <c r="D45" s="12" t="s">
        <v>20</v>
      </c>
      <c r="E45" s="12" t="s">
        <v>118</v>
      </c>
      <c r="F45" s="12" t="s">
        <v>15</v>
      </c>
      <c r="G45" s="12">
        <v>0</v>
      </c>
      <c r="H45" s="13">
        <v>17</v>
      </c>
      <c r="I45" s="16">
        <v>125.64</v>
      </c>
      <c r="J45" s="15">
        <f t="shared" si="0"/>
        <v>2135.88</v>
      </c>
      <c r="K45" s="14">
        <f t="shared" si="1"/>
        <v>2563.056</v>
      </c>
    </row>
    <row r="46" spans="2:11" ht="31.5">
      <c r="B46" s="10">
        <v>40</v>
      </c>
      <c r="C46" s="11" t="s">
        <v>19</v>
      </c>
      <c r="D46" s="12" t="s">
        <v>20</v>
      </c>
      <c r="E46" s="12" t="s">
        <v>34</v>
      </c>
      <c r="F46" s="12" t="s">
        <v>15</v>
      </c>
      <c r="G46" s="12">
        <v>0</v>
      </c>
      <c r="H46" s="13">
        <v>133</v>
      </c>
      <c r="I46" s="16">
        <v>145.88999999999999</v>
      </c>
      <c r="J46" s="15">
        <f t="shared" si="0"/>
        <v>19403.37</v>
      </c>
      <c r="K46" s="14">
        <f t="shared" si="1"/>
        <v>23284.043999999998</v>
      </c>
    </row>
    <row r="47" spans="2:11" ht="31.5">
      <c r="B47" s="10">
        <v>41</v>
      </c>
      <c r="C47" s="11" t="s">
        <v>19</v>
      </c>
      <c r="D47" s="12" t="s">
        <v>20</v>
      </c>
      <c r="E47" s="12" t="s">
        <v>47</v>
      </c>
      <c r="F47" s="12" t="s">
        <v>15</v>
      </c>
      <c r="G47" s="12">
        <v>0</v>
      </c>
      <c r="H47" s="13">
        <v>267</v>
      </c>
      <c r="I47" s="16">
        <v>145.88999999999999</v>
      </c>
      <c r="J47" s="15">
        <f t="shared" si="0"/>
        <v>38952.629999999997</v>
      </c>
      <c r="K47" s="14">
        <f t="shared" si="1"/>
        <v>46743.155999999995</v>
      </c>
    </row>
    <row r="48" spans="2:11" ht="31.5">
      <c r="B48" s="10">
        <v>42</v>
      </c>
      <c r="C48" s="11" t="s">
        <v>19</v>
      </c>
      <c r="D48" s="12" t="s">
        <v>20</v>
      </c>
      <c r="E48" s="12" t="s">
        <v>119</v>
      </c>
      <c r="F48" s="12" t="s">
        <v>14</v>
      </c>
      <c r="G48" s="12">
        <v>0</v>
      </c>
      <c r="H48" s="13">
        <v>3333</v>
      </c>
      <c r="I48" s="14">
        <v>6.07</v>
      </c>
      <c r="J48" s="15">
        <f t="shared" si="0"/>
        <v>20231.310000000001</v>
      </c>
      <c r="K48" s="14">
        <f t="shared" si="1"/>
        <v>24277.572</v>
      </c>
    </row>
    <row r="49" spans="2:11" ht="31.5">
      <c r="B49" s="10">
        <v>43</v>
      </c>
      <c r="C49" s="11" t="s">
        <v>122</v>
      </c>
      <c r="D49" s="12" t="s">
        <v>28</v>
      </c>
      <c r="E49" s="12" t="s">
        <v>120</v>
      </c>
      <c r="F49" s="12" t="s">
        <v>14</v>
      </c>
      <c r="G49" s="12">
        <v>0</v>
      </c>
      <c r="H49" s="13">
        <v>333</v>
      </c>
      <c r="I49" s="14">
        <v>0.85</v>
      </c>
      <c r="J49" s="15">
        <f t="shared" si="0"/>
        <v>283.05</v>
      </c>
      <c r="K49" s="14">
        <f t="shared" si="1"/>
        <v>339.66</v>
      </c>
    </row>
    <row r="50" spans="2:11" ht="47.25">
      <c r="B50" s="10">
        <v>44</v>
      </c>
      <c r="C50" s="10" t="s">
        <v>124</v>
      </c>
      <c r="D50" s="10" t="s">
        <v>30</v>
      </c>
      <c r="E50" s="12" t="s">
        <v>31</v>
      </c>
      <c r="F50" s="10" t="s">
        <v>15</v>
      </c>
      <c r="G50" s="10">
        <v>180</v>
      </c>
      <c r="H50" s="13"/>
      <c r="I50" s="18">
        <v>122.99</v>
      </c>
      <c r="J50" s="15">
        <f t="shared" si="0"/>
        <v>22138.2</v>
      </c>
      <c r="K50" s="14">
        <f t="shared" si="1"/>
        <v>26565.84</v>
      </c>
    </row>
    <row r="51" spans="2:11" ht="47.25">
      <c r="B51" s="10">
        <v>45</v>
      </c>
      <c r="C51" s="10" t="s">
        <v>125</v>
      </c>
      <c r="D51" s="10" t="s">
        <v>30</v>
      </c>
      <c r="E51" s="12" t="s">
        <v>32</v>
      </c>
      <c r="F51" s="10" t="s">
        <v>15</v>
      </c>
      <c r="G51" s="10">
        <v>141.79</v>
      </c>
      <c r="H51" s="13"/>
      <c r="I51" s="18">
        <v>107.37</v>
      </c>
      <c r="J51" s="15">
        <f t="shared" si="0"/>
        <v>15223.9923</v>
      </c>
      <c r="K51" s="14">
        <f t="shared" si="1"/>
        <v>18268.79076</v>
      </c>
    </row>
    <row r="52" spans="2:11" ht="47.25">
      <c r="B52" s="10">
        <v>46</v>
      </c>
      <c r="C52" s="10" t="s">
        <v>125</v>
      </c>
      <c r="D52" s="10" t="s">
        <v>33</v>
      </c>
      <c r="E52" s="12" t="s">
        <v>34</v>
      </c>
      <c r="F52" s="10" t="s">
        <v>15</v>
      </c>
      <c r="G52" s="10">
        <v>300</v>
      </c>
      <c r="H52" s="13"/>
      <c r="I52" s="16">
        <v>139.41</v>
      </c>
      <c r="J52" s="15">
        <f t="shared" si="0"/>
        <v>41823</v>
      </c>
      <c r="K52" s="14">
        <f t="shared" si="1"/>
        <v>50187.6</v>
      </c>
    </row>
    <row r="53" spans="2:11" ht="31.5">
      <c r="B53" s="10">
        <v>47</v>
      </c>
      <c r="C53" s="10" t="s">
        <v>125</v>
      </c>
      <c r="D53" s="10" t="s">
        <v>12</v>
      </c>
      <c r="E53" s="12" t="s">
        <v>27</v>
      </c>
      <c r="F53" s="10" t="s">
        <v>15</v>
      </c>
      <c r="G53" s="10">
        <v>460</v>
      </c>
      <c r="H53" s="13"/>
      <c r="I53" s="18">
        <v>87.41</v>
      </c>
      <c r="J53" s="15">
        <f t="shared" si="0"/>
        <v>40208.6</v>
      </c>
      <c r="K53" s="14">
        <f t="shared" si="1"/>
        <v>48250.32</v>
      </c>
    </row>
    <row r="54" spans="2:11" ht="31.5">
      <c r="B54" s="10">
        <v>48</v>
      </c>
      <c r="C54" s="10" t="s">
        <v>124</v>
      </c>
      <c r="D54" s="10" t="s">
        <v>35</v>
      </c>
      <c r="E54" s="12" t="s">
        <v>36</v>
      </c>
      <c r="F54" s="10" t="s">
        <v>15</v>
      </c>
      <c r="G54" s="10">
        <v>320</v>
      </c>
      <c r="H54" s="13"/>
      <c r="I54" s="18">
        <v>136.72999999999999</v>
      </c>
      <c r="J54" s="15">
        <f t="shared" si="0"/>
        <v>43753.599999999999</v>
      </c>
      <c r="K54" s="14">
        <f t="shared" si="1"/>
        <v>52504.32</v>
      </c>
    </row>
    <row r="55" spans="2:11" ht="31.5">
      <c r="B55" s="10">
        <v>49</v>
      </c>
      <c r="C55" s="10" t="s">
        <v>125</v>
      </c>
      <c r="D55" s="10" t="s">
        <v>20</v>
      </c>
      <c r="E55" s="12" t="s">
        <v>37</v>
      </c>
      <c r="F55" s="10" t="s">
        <v>15</v>
      </c>
      <c r="G55" s="10">
        <v>140</v>
      </c>
      <c r="H55" s="13"/>
      <c r="I55" s="18">
        <v>126.87</v>
      </c>
      <c r="J55" s="15">
        <f t="shared" si="0"/>
        <v>17761.8</v>
      </c>
      <c r="K55" s="14">
        <f t="shared" si="1"/>
        <v>21314.16</v>
      </c>
    </row>
    <row r="56" spans="2:11" ht="31.5">
      <c r="B56" s="10">
        <v>50</v>
      </c>
      <c r="C56" s="10" t="s">
        <v>126</v>
      </c>
      <c r="D56" s="10" t="s">
        <v>12</v>
      </c>
      <c r="E56" s="12" t="s">
        <v>38</v>
      </c>
      <c r="F56" s="10" t="s">
        <v>15</v>
      </c>
      <c r="G56" s="10">
        <v>100</v>
      </c>
      <c r="H56" s="13"/>
      <c r="I56" s="16">
        <v>141.79</v>
      </c>
      <c r="J56" s="15">
        <f t="shared" si="0"/>
        <v>14179</v>
      </c>
      <c r="K56" s="14">
        <f t="shared" si="1"/>
        <v>17014.8</v>
      </c>
    </row>
    <row r="57" spans="2:11" ht="31.5">
      <c r="B57" s="10">
        <v>51</v>
      </c>
      <c r="C57" s="10" t="s">
        <v>127</v>
      </c>
      <c r="D57" s="10" t="s">
        <v>20</v>
      </c>
      <c r="E57" s="12" t="s">
        <v>32</v>
      </c>
      <c r="F57" s="10" t="s">
        <v>15</v>
      </c>
      <c r="G57" s="10">
        <v>200</v>
      </c>
      <c r="H57" s="13"/>
      <c r="I57" s="16">
        <v>123.6</v>
      </c>
      <c r="J57" s="15">
        <f t="shared" si="0"/>
        <v>24720</v>
      </c>
      <c r="K57" s="14">
        <f t="shared" si="1"/>
        <v>29664</v>
      </c>
    </row>
    <row r="58" spans="2:11" ht="31.5">
      <c r="B58" s="10">
        <v>52</v>
      </c>
      <c r="C58" s="10" t="s">
        <v>127</v>
      </c>
      <c r="D58" s="10" t="s">
        <v>20</v>
      </c>
      <c r="E58" s="12" t="s">
        <v>39</v>
      </c>
      <c r="F58" s="10" t="s">
        <v>15</v>
      </c>
      <c r="G58" s="10">
        <v>200</v>
      </c>
      <c r="H58" s="13"/>
      <c r="I58" s="16">
        <v>109.56</v>
      </c>
      <c r="J58" s="15">
        <f t="shared" si="0"/>
        <v>21912</v>
      </c>
      <c r="K58" s="14">
        <f t="shared" si="1"/>
        <v>26294.399999999998</v>
      </c>
    </row>
    <row r="59" spans="2:11" ht="39.75" customHeight="1">
      <c r="B59" s="10">
        <v>53</v>
      </c>
      <c r="C59" s="10" t="s">
        <v>127</v>
      </c>
      <c r="D59" s="10" t="s">
        <v>20</v>
      </c>
      <c r="E59" s="12" t="s">
        <v>40</v>
      </c>
      <c r="F59" s="10" t="s">
        <v>15</v>
      </c>
      <c r="G59" s="10">
        <v>150</v>
      </c>
      <c r="H59" s="13"/>
      <c r="I59" s="16">
        <v>98.63</v>
      </c>
      <c r="J59" s="15">
        <f t="shared" si="0"/>
        <v>14794.5</v>
      </c>
      <c r="K59" s="14">
        <f t="shared" si="1"/>
        <v>17753.399999999998</v>
      </c>
    </row>
    <row r="60" spans="2:11" ht="31.5">
      <c r="B60" s="10">
        <v>54</v>
      </c>
      <c r="C60" s="10" t="s">
        <v>128</v>
      </c>
      <c r="D60" s="10" t="s">
        <v>20</v>
      </c>
      <c r="E60" s="12" t="s">
        <v>41</v>
      </c>
      <c r="F60" s="10" t="s">
        <v>15</v>
      </c>
      <c r="G60" s="10">
        <v>200</v>
      </c>
      <c r="H60" s="13"/>
      <c r="I60" s="16">
        <v>126.32</v>
      </c>
      <c r="J60" s="15">
        <f t="shared" si="0"/>
        <v>25264</v>
      </c>
      <c r="K60" s="14">
        <f t="shared" si="1"/>
        <v>30316.799999999999</v>
      </c>
    </row>
    <row r="61" spans="2:11" ht="31.5">
      <c r="B61" s="10">
        <v>55</v>
      </c>
      <c r="C61" s="10" t="s">
        <v>128</v>
      </c>
      <c r="D61" s="10" t="s">
        <v>20</v>
      </c>
      <c r="E61" s="12" t="s">
        <v>42</v>
      </c>
      <c r="F61" s="10" t="s">
        <v>15</v>
      </c>
      <c r="G61" s="10">
        <v>100</v>
      </c>
      <c r="H61" s="13"/>
      <c r="I61" s="16">
        <v>126.32</v>
      </c>
      <c r="J61" s="15">
        <f t="shared" si="0"/>
        <v>12632</v>
      </c>
      <c r="K61" s="14">
        <f t="shared" si="1"/>
        <v>15158.4</v>
      </c>
    </row>
    <row r="62" spans="2:11" ht="31.5">
      <c r="B62" s="10">
        <v>56</v>
      </c>
      <c r="C62" s="10" t="s">
        <v>128</v>
      </c>
      <c r="D62" s="10" t="s">
        <v>20</v>
      </c>
      <c r="E62" s="12" t="s">
        <v>43</v>
      </c>
      <c r="F62" s="10" t="s">
        <v>15</v>
      </c>
      <c r="G62" s="10">
        <v>110</v>
      </c>
      <c r="H62" s="13"/>
      <c r="I62" s="16">
        <v>97.64</v>
      </c>
      <c r="J62" s="15">
        <f t="shared" si="0"/>
        <v>10740.4</v>
      </c>
      <c r="K62" s="14">
        <f t="shared" si="1"/>
        <v>12888.48</v>
      </c>
    </row>
    <row r="63" spans="2:11" ht="31.5">
      <c r="B63" s="10">
        <v>57</v>
      </c>
      <c r="C63" s="10" t="s">
        <v>128</v>
      </c>
      <c r="D63" s="30" t="s">
        <v>20</v>
      </c>
      <c r="E63" s="12" t="s">
        <v>123</v>
      </c>
      <c r="F63" s="10" t="s">
        <v>15</v>
      </c>
      <c r="G63" s="10">
        <v>230</v>
      </c>
      <c r="H63" s="13"/>
      <c r="I63" s="16">
        <v>125.64</v>
      </c>
      <c r="J63" s="15">
        <f t="shared" si="0"/>
        <v>28897.200000000001</v>
      </c>
      <c r="K63" s="14">
        <f t="shared" si="1"/>
        <v>34676.639999999999</v>
      </c>
    </row>
    <row r="64" spans="2:11" ht="31.5">
      <c r="B64" s="10">
        <v>58</v>
      </c>
      <c r="C64" s="10" t="s">
        <v>128</v>
      </c>
      <c r="D64" s="10" t="s">
        <v>20</v>
      </c>
      <c r="E64" s="12" t="s">
        <v>44</v>
      </c>
      <c r="F64" s="10" t="s">
        <v>15</v>
      </c>
      <c r="G64" s="10">
        <v>240</v>
      </c>
      <c r="H64" s="13"/>
      <c r="I64" s="16">
        <v>88.49</v>
      </c>
      <c r="J64" s="15">
        <f t="shared" si="0"/>
        <v>21237.599999999999</v>
      </c>
      <c r="K64" s="14">
        <f t="shared" si="1"/>
        <v>25485.119999999999</v>
      </c>
    </row>
    <row r="65" spans="2:11" ht="31.5">
      <c r="B65" s="10">
        <v>59</v>
      </c>
      <c r="C65" s="10" t="s">
        <v>128</v>
      </c>
      <c r="D65" s="10" t="s">
        <v>45</v>
      </c>
      <c r="E65" s="12" t="s">
        <v>46</v>
      </c>
      <c r="F65" s="10" t="s">
        <v>15</v>
      </c>
      <c r="G65" s="10">
        <v>560</v>
      </c>
      <c r="H65" s="13"/>
      <c r="I65" s="16">
        <v>116.92</v>
      </c>
      <c r="J65" s="15">
        <f t="shared" si="0"/>
        <v>65475.200000000004</v>
      </c>
      <c r="K65" s="14">
        <f t="shared" si="1"/>
        <v>78570.240000000005</v>
      </c>
    </row>
    <row r="66" spans="2:11" ht="31.5">
      <c r="B66" s="10">
        <v>60</v>
      </c>
      <c r="C66" s="10" t="s">
        <v>128</v>
      </c>
      <c r="D66" s="10" t="s">
        <v>45</v>
      </c>
      <c r="E66" s="12" t="s">
        <v>47</v>
      </c>
      <c r="F66" s="10" t="s">
        <v>15</v>
      </c>
      <c r="G66" s="10">
        <v>100</v>
      </c>
      <c r="H66" s="13"/>
      <c r="I66" s="16">
        <v>85</v>
      </c>
      <c r="J66" s="15">
        <f t="shared" si="0"/>
        <v>8500</v>
      </c>
      <c r="K66" s="14">
        <f t="shared" si="1"/>
        <v>10200</v>
      </c>
    </row>
    <row r="67" spans="2:11" ht="31.5">
      <c r="B67" s="10">
        <v>61</v>
      </c>
      <c r="C67" s="10" t="s">
        <v>128</v>
      </c>
      <c r="D67" s="10" t="s">
        <v>48</v>
      </c>
      <c r="E67" s="12" t="s">
        <v>49</v>
      </c>
      <c r="F67" s="10" t="s">
        <v>15</v>
      </c>
      <c r="G67" s="10">
        <v>160</v>
      </c>
      <c r="H67" s="13"/>
      <c r="I67" s="18">
        <v>125.31</v>
      </c>
      <c r="J67" s="15">
        <f t="shared" si="0"/>
        <v>20049.599999999999</v>
      </c>
      <c r="K67" s="14">
        <f t="shared" si="1"/>
        <v>24059.519999999997</v>
      </c>
    </row>
    <row r="68" spans="2:11" ht="31.5">
      <c r="B68" s="10">
        <v>62</v>
      </c>
      <c r="C68" s="10" t="s">
        <v>128</v>
      </c>
      <c r="D68" s="10" t="s">
        <v>20</v>
      </c>
      <c r="E68" s="12" t="s">
        <v>50</v>
      </c>
      <c r="F68" s="10" t="s">
        <v>15</v>
      </c>
      <c r="G68" s="10">
        <v>140</v>
      </c>
      <c r="H68" s="13"/>
      <c r="I68" s="18">
        <v>89.93</v>
      </c>
      <c r="J68" s="15">
        <f t="shared" si="0"/>
        <v>12590.2</v>
      </c>
      <c r="K68" s="14">
        <f t="shared" si="1"/>
        <v>15108.24</v>
      </c>
    </row>
    <row r="69" spans="2:11" ht="31.5">
      <c r="B69" s="10">
        <v>63</v>
      </c>
      <c r="C69" s="10" t="s">
        <v>128</v>
      </c>
      <c r="D69" s="10" t="s">
        <v>20</v>
      </c>
      <c r="E69" s="12" t="s">
        <v>51</v>
      </c>
      <c r="F69" s="10" t="s">
        <v>15</v>
      </c>
      <c r="G69" s="10">
        <v>100</v>
      </c>
      <c r="H69" s="13"/>
      <c r="I69" s="18">
        <v>125.05</v>
      </c>
      <c r="J69" s="15">
        <f t="shared" si="0"/>
        <v>12505</v>
      </c>
      <c r="K69" s="14">
        <f t="shared" si="1"/>
        <v>15006</v>
      </c>
    </row>
    <row r="70" spans="2:11" ht="31.5">
      <c r="B70" s="10">
        <v>64</v>
      </c>
      <c r="C70" s="10" t="s">
        <v>128</v>
      </c>
      <c r="D70" s="10" t="s">
        <v>52</v>
      </c>
      <c r="E70" s="12" t="s">
        <v>53</v>
      </c>
      <c r="F70" s="10" t="s">
        <v>15</v>
      </c>
      <c r="G70" s="15">
        <v>75</v>
      </c>
      <c r="H70" s="13"/>
      <c r="I70" s="16">
        <v>125.65</v>
      </c>
      <c r="J70" s="15">
        <f t="shared" si="0"/>
        <v>9423.75</v>
      </c>
      <c r="K70" s="14">
        <f t="shared" si="1"/>
        <v>11308.5</v>
      </c>
    </row>
    <row r="71" spans="2:11" ht="31.5">
      <c r="B71" s="10">
        <v>65</v>
      </c>
      <c r="C71" s="10" t="s">
        <v>128</v>
      </c>
      <c r="D71" s="15" t="s">
        <v>54</v>
      </c>
      <c r="E71" s="14" t="s">
        <v>55</v>
      </c>
      <c r="F71" s="10" t="s">
        <v>15</v>
      </c>
      <c r="G71" s="10">
        <v>150</v>
      </c>
      <c r="H71" s="13"/>
      <c r="I71" s="18">
        <v>96.84</v>
      </c>
      <c r="J71" s="15">
        <f t="shared" ref="J71:J123" si="2">(G71+H71)*I71</f>
        <v>14526</v>
      </c>
      <c r="K71" s="14">
        <f t="shared" ref="K71:K123" si="3">(G71+H71)*I71*1.2</f>
        <v>17431.2</v>
      </c>
    </row>
    <row r="72" spans="2:11" ht="31.5">
      <c r="B72" s="10">
        <v>66</v>
      </c>
      <c r="C72" s="10" t="s">
        <v>128</v>
      </c>
      <c r="D72" s="19" t="s">
        <v>20</v>
      </c>
      <c r="E72" s="12" t="s">
        <v>56</v>
      </c>
      <c r="F72" s="10" t="s">
        <v>15</v>
      </c>
      <c r="G72" s="10">
        <v>130</v>
      </c>
      <c r="H72" s="13"/>
      <c r="I72" s="16">
        <v>111.72</v>
      </c>
      <c r="J72" s="15">
        <f t="shared" si="2"/>
        <v>14523.6</v>
      </c>
      <c r="K72" s="14">
        <f t="shared" si="3"/>
        <v>17428.32</v>
      </c>
    </row>
    <row r="73" spans="2:11" ht="47.25">
      <c r="B73" s="10">
        <v>67</v>
      </c>
      <c r="C73" s="11" t="s">
        <v>57</v>
      </c>
      <c r="D73" s="12" t="s">
        <v>58</v>
      </c>
      <c r="E73" s="12" t="s">
        <v>59</v>
      </c>
      <c r="F73" s="12" t="s">
        <v>15</v>
      </c>
      <c r="G73" s="12">
        <v>0</v>
      </c>
      <c r="H73" s="13">
        <v>167</v>
      </c>
      <c r="I73" s="14">
        <v>345.76</v>
      </c>
      <c r="J73" s="15">
        <f t="shared" si="2"/>
        <v>57741.919999999998</v>
      </c>
      <c r="K73" s="14">
        <f t="shared" si="3"/>
        <v>69290.303999999989</v>
      </c>
    </row>
    <row r="74" spans="2:11" ht="31.5">
      <c r="B74" s="10">
        <v>68</v>
      </c>
      <c r="C74" s="11" t="s">
        <v>60</v>
      </c>
      <c r="D74" s="12" t="s">
        <v>61</v>
      </c>
      <c r="E74" s="12" t="s">
        <v>62</v>
      </c>
      <c r="F74" s="12" t="s">
        <v>15</v>
      </c>
      <c r="G74" s="12">
        <v>0</v>
      </c>
      <c r="H74" s="13">
        <v>27</v>
      </c>
      <c r="I74" s="16">
        <v>228.34</v>
      </c>
      <c r="J74" s="15">
        <f t="shared" si="2"/>
        <v>6165.18</v>
      </c>
      <c r="K74" s="14">
        <f t="shared" si="3"/>
        <v>7398.2160000000003</v>
      </c>
    </row>
    <row r="75" spans="2:11" ht="15.75">
      <c r="B75" s="10">
        <v>69</v>
      </c>
      <c r="C75" s="11" t="s">
        <v>63</v>
      </c>
      <c r="D75" s="12" t="s">
        <v>64</v>
      </c>
      <c r="E75" s="12" t="s">
        <v>65</v>
      </c>
      <c r="F75" s="12" t="s">
        <v>15</v>
      </c>
      <c r="G75" s="12">
        <v>0</v>
      </c>
      <c r="H75" s="13">
        <v>133</v>
      </c>
      <c r="I75" s="16">
        <v>224.22</v>
      </c>
      <c r="J75" s="15">
        <f t="shared" si="2"/>
        <v>29821.26</v>
      </c>
      <c r="K75" s="14">
        <f t="shared" si="3"/>
        <v>35785.511999999995</v>
      </c>
    </row>
    <row r="76" spans="2:11" ht="15.75">
      <c r="B76" s="10">
        <v>70</v>
      </c>
      <c r="C76" s="11" t="s">
        <v>66</v>
      </c>
      <c r="D76" s="12" t="s">
        <v>67</v>
      </c>
      <c r="E76" s="12" t="s">
        <v>68</v>
      </c>
      <c r="F76" s="12" t="s">
        <v>15</v>
      </c>
      <c r="G76" s="12">
        <v>0</v>
      </c>
      <c r="H76" s="13">
        <v>117</v>
      </c>
      <c r="I76" s="16">
        <v>207.03</v>
      </c>
      <c r="J76" s="15">
        <f t="shared" si="2"/>
        <v>24222.51</v>
      </c>
      <c r="K76" s="14">
        <f t="shared" si="3"/>
        <v>29067.011999999999</v>
      </c>
    </row>
    <row r="77" spans="2:11" ht="15.75">
      <c r="B77" s="10">
        <v>71</v>
      </c>
      <c r="C77" s="11" t="s">
        <v>66</v>
      </c>
      <c r="D77" s="12" t="s">
        <v>67</v>
      </c>
      <c r="E77" s="12" t="s">
        <v>69</v>
      </c>
      <c r="F77" s="12" t="s">
        <v>15</v>
      </c>
      <c r="G77" s="12">
        <v>0</v>
      </c>
      <c r="H77" s="13">
        <v>100</v>
      </c>
      <c r="I77" s="16">
        <v>216.49</v>
      </c>
      <c r="J77" s="15">
        <f t="shared" si="2"/>
        <v>21649</v>
      </c>
      <c r="K77" s="14">
        <f t="shared" si="3"/>
        <v>25978.799999999999</v>
      </c>
    </row>
    <row r="78" spans="2:11" ht="15.75">
      <c r="B78" s="10">
        <v>72</v>
      </c>
      <c r="C78" s="11" t="s">
        <v>66</v>
      </c>
      <c r="D78" s="12" t="s">
        <v>67</v>
      </c>
      <c r="E78" s="12" t="s">
        <v>70</v>
      </c>
      <c r="F78" s="12" t="s">
        <v>15</v>
      </c>
      <c r="G78" s="12">
        <v>0</v>
      </c>
      <c r="H78" s="13">
        <v>17</v>
      </c>
      <c r="I78" s="16">
        <v>210.57</v>
      </c>
      <c r="J78" s="15">
        <f t="shared" si="2"/>
        <v>3579.69</v>
      </c>
      <c r="K78" s="14">
        <f t="shared" si="3"/>
        <v>4295.6279999999997</v>
      </c>
    </row>
    <row r="79" spans="2:11" ht="15.75">
      <c r="B79" s="10">
        <v>73</v>
      </c>
      <c r="C79" s="11" t="s">
        <v>66</v>
      </c>
      <c r="D79" s="12" t="s">
        <v>67</v>
      </c>
      <c r="E79" s="12" t="s">
        <v>23</v>
      </c>
      <c r="F79" s="12" t="s">
        <v>15</v>
      </c>
      <c r="G79" s="12">
        <v>0</v>
      </c>
      <c r="H79" s="13">
        <v>300</v>
      </c>
      <c r="I79" s="16">
        <v>154.97</v>
      </c>
      <c r="J79" s="15">
        <f t="shared" si="2"/>
        <v>46491</v>
      </c>
      <c r="K79" s="14">
        <f t="shared" si="3"/>
        <v>55789.2</v>
      </c>
    </row>
    <row r="80" spans="2:11" ht="15.75">
      <c r="B80" s="10">
        <v>74</v>
      </c>
      <c r="C80" s="11" t="s">
        <v>66</v>
      </c>
      <c r="D80" s="12" t="s">
        <v>67</v>
      </c>
      <c r="E80" s="12" t="s">
        <v>71</v>
      </c>
      <c r="F80" s="12" t="s">
        <v>15</v>
      </c>
      <c r="G80" s="12">
        <v>0</v>
      </c>
      <c r="H80" s="13">
        <v>267</v>
      </c>
      <c r="I80" s="16">
        <v>163.62</v>
      </c>
      <c r="J80" s="15">
        <f t="shared" si="2"/>
        <v>43686.54</v>
      </c>
      <c r="K80" s="14">
        <f t="shared" si="3"/>
        <v>52423.847999999998</v>
      </c>
    </row>
    <row r="81" spans="2:11" ht="15.75">
      <c r="B81" s="10">
        <v>75</v>
      </c>
      <c r="C81" s="11" t="s">
        <v>66</v>
      </c>
      <c r="D81" s="12" t="s">
        <v>67</v>
      </c>
      <c r="E81" s="12" t="s">
        <v>26</v>
      </c>
      <c r="F81" s="12" t="s">
        <v>15</v>
      </c>
      <c r="G81" s="12">
        <v>0</v>
      </c>
      <c r="H81" s="13">
        <v>267</v>
      </c>
      <c r="I81" s="16">
        <v>160.88999999999999</v>
      </c>
      <c r="J81" s="15">
        <f t="shared" si="2"/>
        <v>42957.63</v>
      </c>
      <c r="K81" s="14">
        <f t="shared" si="3"/>
        <v>51549.155999999995</v>
      </c>
    </row>
    <row r="82" spans="2:11" ht="15.75">
      <c r="B82" s="10">
        <v>76</v>
      </c>
      <c r="C82" s="11" t="s">
        <v>66</v>
      </c>
      <c r="D82" s="12" t="s">
        <v>67</v>
      </c>
      <c r="E82" s="12" t="s">
        <v>21</v>
      </c>
      <c r="F82" s="12" t="s">
        <v>15</v>
      </c>
      <c r="G82" s="12">
        <v>0</v>
      </c>
      <c r="H82" s="13">
        <v>400</v>
      </c>
      <c r="I82" s="16">
        <v>164.44</v>
      </c>
      <c r="J82" s="15">
        <f t="shared" si="2"/>
        <v>65776</v>
      </c>
      <c r="K82" s="14">
        <f t="shared" si="3"/>
        <v>78931.199999999997</v>
      </c>
    </row>
    <row r="83" spans="2:11" ht="15.75">
      <c r="B83" s="10">
        <v>77</v>
      </c>
      <c r="C83" s="11" t="s">
        <v>66</v>
      </c>
      <c r="D83" s="12" t="s">
        <v>67</v>
      </c>
      <c r="E83" s="12" t="s">
        <v>72</v>
      </c>
      <c r="F83" s="12" t="s">
        <v>15</v>
      </c>
      <c r="G83" s="12">
        <v>0</v>
      </c>
      <c r="H83" s="13">
        <v>2</v>
      </c>
      <c r="I83" s="16">
        <v>119.17</v>
      </c>
      <c r="J83" s="15">
        <f t="shared" si="2"/>
        <v>238.34</v>
      </c>
      <c r="K83" s="14">
        <f t="shared" si="3"/>
        <v>286.00799999999998</v>
      </c>
    </row>
    <row r="84" spans="2:11" ht="15.75">
      <c r="B84" s="10">
        <v>78</v>
      </c>
      <c r="C84" s="11" t="s">
        <v>66</v>
      </c>
      <c r="D84" s="12" t="s">
        <v>67</v>
      </c>
      <c r="E84" s="12" t="s">
        <v>73</v>
      </c>
      <c r="F84" s="12" t="s">
        <v>15</v>
      </c>
      <c r="G84" s="12">
        <v>0</v>
      </c>
      <c r="H84" s="13">
        <v>100</v>
      </c>
      <c r="I84" s="16">
        <v>165.98</v>
      </c>
      <c r="J84" s="15">
        <f t="shared" si="2"/>
        <v>16598</v>
      </c>
      <c r="K84" s="14">
        <f t="shared" si="3"/>
        <v>19917.599999999999</v>
      </c>
    </row>
    <row r="85" spans="2:11" ht="15.75">
      <c r="B85" s="10">
        <v>79</v>
      </c>
      <c r="C85" s="11" t="s">
        <v>66</v>
      </c>
      <c r="D85" s="12" t="s">
        <v>67</v>
      </c>
      <c r="E85" s="12" t="s">
        <v>74</v>
      </c>
      <c r="F85" s="12" t="s">
        <v>15</v>
      </c>
      <c r="G85" s="12">
        <v>0</v>
      </c>
      <c r="H85" s="13">
        <v>60</v>
      </c>
      <c r="I85" s="16">
        <v>179.76</v>
      </c>
      <c r="J85" s="15">
        <f t="shared" si="2"/>
        <v>10785.599999999999</v>
      </c>
      <c r="K85" s="14">
        <f t="shared" si="3"/>
        <v>12942.719999999998</v>
      </c>
    </row>
    <row r="86" spans="2:11" ht="31.5">
      <c r="B86" s="10">
        <v>80</v>
      </c>
      <c r="C86" s="11" t="s">
        <v>75</v>
      </c>
      <c r="D86" s="12" t="s">
        <v>76</v>
      </c>
      <c r="E86" s="12" t="s">
        <v>22</v>
      </c>
      <c r="F86" s="12" t="s">
        <v>15</v>
      </c>
      <c r="G86" s="12"/>
      <c r="H86" s="13">
        <v>1</v>
      </c>
      <c r="I86" s="16">
        <v>149.18</v>
      </c>
      <c r="J86" s="15">
        <f t="shared" si="2"/>
        <v>149.18</v>
      </c>
      <c r="K86" s="14">
        <f t="shared" si="3"/>
        <v>179.01599999999999</v>
      </c>
    </row>
    <row r="87" spans="2:11" ht="31.5">
      <c r="B87" s="10">
        <v>81</v>
      </c>
      <c r="C87" s="11" t="s">
        <v>75</v>
      </c>
      <c r="D87" s="12" t="s">
        <v>76</v>
      </c>
      <c r="E87" s="12" t="s">
        <v>77</v>
      </c>
      <c r="F87" s="12" t="s">
        <v>15</v>
      </c>
      <c r="G87" s="12"/>
      <c r="H87" s="13">
        <v>45</v>
      </c>
      <c r="I87" s="16">
        <v>149.18</v>
      </c>
      <c r="J87" s="15">
        <f t="shared" si="2"/>
        <v>6713.1</v>
      </c>
      <c r="K87" s="14">
        <f t="shared" si="3"/>
        <v>8055.72</v>
      </c>
    </row>
    <row r="88" spans="2:11" ht="31.5">
      <c r="B88" s="10">
        <v>82</v>
      </c>
      <c r="C88" s="11" t="s">
        <v>75</v>
      </c>
      <c r="D88" s="12" t="s">
        <v>76</v>
      </c>
      <c r="E88" s="12" t="s">
        <v>17</v>
      </c>
      <c r="F88" s="12" t="s">
        <v>15</v>
      </c>
      <c r="G88" s="12"/>
      <c r="H88" s="13">
        <v>33</v>
      </c>
      <c r="I88" s="16">
        <v>149.18</v>
      </c>
      <c r="J88" s="15">
        <f t="shared" si="2"/>
        <v>4922.9400000000005</v>
      </c>
      <c r="K88" s="14">
        <f t="shared" si="3"/>
        <v>5907.5280000000002</v>
      </c>
    </row>
    <row r="89" spans="2:11" ht="31.5">
      <c r="B89" s="10">
        <v>83</v>
      </c>
      <c r="C89" s="11" t="s">
        <v>75</v>
      </c>
      <c r="D89" s="12" t="s">
        <v>76</v>
      </c>
      <c r="E89" s="12" t="s">
        <v>74</v>
      </c>
      <c r="F89" s="12" t="s">
        <v>15</v>
      </c>
      <c r="G89" s="10"/>
      <c r="H89" s="13">
        <v>33</v>
      </c>
      <c r="I89" s="16">
        <v>149.18</v>
      </c>
      <c r="J89" s="15">
        <f t="shared" si="2"/>
        <v>4922.9400000000005</v>
      </c>
      <c r="K89" s="14">
        <f t="shared" si="3"/>
        <v>5907.5280000000002</v>
      </c>
    </row>
    <row r="90" spans="2:11" ht="31.5">
      <c r="B90" s="10">
        <v>84</v>
      </c>
      <c r="C90" s="11" t="s">
        <v>75</v>
      </c>
      <c r="D90" s="12" t="s">
        <v>76</v>
      </c>
      <c r="E90" s="12" t="s">
        <v>13</v>
      </c>
      <c r="F90" s="12" t="s">
        <v>15</v>
      </c>
      <c r="G90" s="12"/>
      <c r="H90" s="13">
        <v>75</v>
      </c>
      <c r="I90" s="16">
        <v>149.18</v>
      </c>
      <c r="J90" s="15">
        <f t="shared" si="2"/>
        <v>11188.5</v>
      </c>
      <c r="K90" s="14">
        <f t="shared" si="3"/>
        <v>13426.199999999999</v>
      </c>
    </row>
    <row r="91" spans="2:11" ht="31.5">
      <c r="B91" s="10">
        <v>85</v>
      </c>
      <c r="C91" s="11" t="s">
        <v>75</v>
      </c>
      <c r="D91" s="12" t="s">
        <v>76</v>
      </c>
      <c r="E91" s="12" t="s">
        <v>78</v>
      </c>
      <c r="F91" s="12" t="s">
        <v>15</v>
      </c>
      <c r="G91" s="20"/>
      <c r="H91" s="13">
        <v>17</v>
      </c>
      <c r="I91" s="16">
        <v>114.59</v>
      </c>
      <c r="J91" s="15">
        <f t="shared" si="2"/>
        <v>1948.03</v>
      </c>
      <c r="K91" s="14">
        <f t="shared" si="3"/>
        <v>2337.636</v>
      </c>
    </row>
    <row r="92" spans="2:11" ht="31.5">
      <c r="B92" s="10">
        <v>86</v>
      </c>
      <c r="C92" s="11" t="s">
        <v>75</v>
      </c>
      <c r="D92" s="12" t="s">
        <v>76</v>
      </c>
      <c r="E92" s="12" t="s">
        <v>79</v>
      </c>
      <c r="F92" s="12" t="s">
        <v>15</v>
      </c>
      <c r="G92" s="10"/>
      <c r="H92" s="13">
        <v>58</v>
      </c>
      <c r="I92" s="16">
        <v>114.59</v>
      </c>
      <c r="J92" s="15">
        <f t="shared" si="2"/>
        <v>6646.22</v>
      </c>
      <c r="K92" s="14">
        <f t="shared" si="3"/>
        <v>7975.4639999999999</v>
      </c>
    </row>
    <row r="93" spans="2:11" ht="31.5">
      <c r="B93" s="10">
        <v>87</v>
      </c>
      <c r="C93" s="11" t="s">
        <v>75</v>
      </c>
      <c r="D93" s="12" t="s">
        <v>76</v>
      </c>
      <c r="E93" s="12" t="s">
        <v>80</v>
      </c>
      <c r="F93" s="12" t="s">
        <v>15</v>
      </c>
      <c r="G93" s="10"/>
      <c r="H93" s="13">
        <v>167</v>
      </c>
      <c r="I93" s="16">
        <v>114.59</v>
      </c>
      <c r="J93" s="15">
        <f t="shared" si="2"/>
        <v>19136.53</v>
      </c>
      <c r="K93" s="14">
        <f t="shared" si="3"/>
        <v>22963.835999999999</v>
      </c>
    </row>
    <row r="94" spans="2:11" ht="31.5">
      <c r="B94" s="10">
        <v>88</v>
      </c>
      <c r="C94" s="11" t="s">
        <v>75</v>
      </c>
      <c r="D94" s="12" t="s">
        <v>76</v>
      </c>
      <c r="E94" s="12" t="s">
        <v>23</v>
      </c>
      <c r="F94" s="12" t="s">
        <v>15</v>
      </c>
      <c r="G94" s="10"/>
      <c r="H94" s="13">
        <v>400</v>
      </c>
      <c r="I94" s="16">
        <v>114.59</v>
      </c>
      <c r="J94" s="15">
        <f t="shared" si="2"/>
        <v>45836</v>
      </c>
      <c r="K94" s="14">
        <f t="shared" si="3"/>
        <v>55003.199999999997</v>
      </c>
    </row>
    <row r="95" spans="2:11" ht="31.5">
      <c r="B95" s="10">
        <v>89</v>
      </c>
      <c r="C95" s="11" t="s">
        <v>75</v>
      </c>
      <c r="D95" s="12" t="s">
        <v>76</v>
      </c>
      <c r="E95" s="12" t="s">
        <v>24</v>
      </c>
      <c r="F95" s="12" t="s">
        <v>15</v>
      </c>
      <c r="G95" s="10"/>
      <c r="H95" s="13">
        <v>300</v>
      </c>
      <c r="I95" s="16">
        <v>114.59</v>
      </c>
      <c r="J95" s="15">
        <f t="shared" si="2"/>
        <v>34377</v>
      </c>
      <c r="K95" s="14">
        <f t="shared" si="3"/>
        <v>41252.400000000001</v>
      </c>
    </row>
    <row r="96" spans="2:11" ht="31.5">
      <c r="B96" s="10">
        <v>90</v>
      </c>
      <c r="C96" s="11" t="s">
        <v>75</v>
      </c>
      <c r="D96" s="12" t="s">
        <v>76</v>
      </c>
      <c r="E96" s="12" t="s">
        <v>81</v>
      </c>
      <c r="F96" s="12" t="s">
        <v>15</v>
      </c>
      <c r="G96" s="21"/>
      <c r="H96" s="13">
        <v>167</v>
      </c>
      <c r="I96" s="16">
        <v>114.59</v>
      </c>
      <c r="J96" s="15">
        <f t="shared" si="2"/>
        <v>19136.53</v>
      </c>
      <c r="K96" s="14">
        <f t="shared" si="3"/>
        <v>22963.835999999999</v>
      </c>
    </row>
    <row r="97" spans="2:11" ht="31.5">
      <c r="B97" s="10">
        <v>91</v>
      </c>
      <c r="C97" s="11" t="s">
        <v>75</v>
      </c>
      <c r="D97" s="12" t="s">
        <v>76</v>
      </c>
      <c r="E97" s="12" t="s">
        <v>18</v>
      </c>
      <c r="F97" s="12" t="s">
        <v>15</v>
      </c>
      <c r="G97" s="20"/>
      <c r="H97" s="13">
        <v>233</v>
      </c>
      <c r="I97" s="16">
        <v>114.59</v>
      </c>
      <c r="J97" s="15">
        <f t="shared" si="2"/>
        <v>26699.47</v>
      </c>
      <c r="K97" s="14">
        <f t="shared" si="3"/>
        <v>32039.364000000001</v>
      </c>
    </row>
    <row r="98" spans="2:11" ht="31.5">
      <c r="B98" s="10">
        <v>92</v>
      </c>
      <c r="C98" s="11" t="s">
        <v>75</v>
      </c>
      <c r="D98" s="12" t="s">
        <v>76</v>
      </c>
      <c r="E98" s="12" t="s">
        <v>29</v>
      </c>
      <c r="F98" s="12" t="s">
        <v>15</v>
      </c>
      <c r="G98" s="10"/>
      <c r="H98" s="13">
        <v>133</v>
      </c>
      <c r="I98" s="16">
        <v>114.59</v>
      </c>
      <c r="J98" s="15">
        <f t="shared" si="2"/>
        <v>15240.470000000001</v>
      </c>
      <c r="K98" s="14">
        <f t="shared" si="3"/>
        <v>18288.564000000002</v>
      </c>
    </row>
    <row r="99" spans="2:11" ht="31.5">
      <c r="B99" s="10">
        <v>93</v>
      </c>
      <c r="C99" s="11" t="s">
        <v>75</v>
      </c>
      <c r="D99" s="12" t="s">
        <v>76</v>
      </c>
      <c r="E99" s="12" t="s">
        <v>82</v>
      </c>
      <c r="F99" s="12" t="s">
        <v>15</v>
      </c>
      <c r="G99" s="10"/>
      <c r="H99" s="13">
        <v>1</v>
      </c>
      <c r="I99" s="16">
        <v>114.59</v>
      </c>
      <c r="J99" s="15">
        <f t="shared" si="2"/>
        <v>114.59</v>
      </c>
      <c r="K99" s="14">
        <f t="shared" si="3"/>
        <v>137.50800000000001</v>
      </c>
    </row>
    <row r="100" spans="2:11" ht="31.5">
      <c r="B100" s="10">
        <v>94</v>
      </c>
      <c r="C100" s="11" t="s">
        <v>75</v>
      </c>
      <c r="D100" s="12" t="s">
        <v>76</v>
      </c>
      <c r="E100" s="12" t="s">
        <v>83</v>
      </c>
      <c r="F100" s="12" t="s">
        <v>15</v>
      </c>
      <c r="G100" s="12"/>
      <c r="H100" s="13">
        <v>167</v>
      </c>
      <c r="I100" s="16">
        <v>114.59</v>
      </c>
      <c r="J100" s="15">
        <f t="shared" si="2"/>
        <v>19136.53</v>
      </c>
      <c r="K100" s="14">
        <f t="shared" si="3"/>
        <v>22963.835999999999</v>
      </c>
    </row>
    <row r="101" spans="2:11" ht="31.5">
      <c r="B101" s="10">
        <v>95</v>
      </c>
      <c r="C101" s="11" t="s">
        <v>75</v>
      </c>
      <c r="D101" s="12" t="s">
        <v>76</v>
      </c>
      <c r="E101" s="12" t="s">
        <v>25</v>
      </c>
      <c r="F101" s="12" t="s">
        <v>15</v>
      </c>
      <c r="G101" s="12"/>
      <c r="H101" s="13">
        <v>1</v>
      </c>
      <c r="I101" s="16">
        <v>107.96</v>
      </c>
      <c r="J101" s="15">
        <f t="shared" si="2"/>
        <v>107.96</v>
      </c>
      <c r="K101" s="14">
        <f t="shared" si="3"/>
        <v>129.55199999999999</v>
      </c>
    </row>
    <row r="102" spans="2:11" ht="31.5">
      <c r="B102" s="10">
        <v>96</v>
      </c>
      <c r="C102" s="11" t="s">
        <v>75</v>
      </c>
      <c r="D102" s="12" t="s">
        <v>76</v>
      </c>
      <c r="E102" s="12" t="s">
        <v>26</v>
      </c>
      <c r="F102" s="12" t="s">
        <v>15</v>
      </c>
      <c r="G102" s="12"/>
      <c r="H102" s="13">
        <v>13</v>
      </c>
      <c r="I102" s="16">
        <v>98.7</v>
      </c>
      <c r="J102" s="15">
        <f t="shared" si="2"/>
        <v>1283.1000000000001</v>
      </c>
      <c r="K102" s="14">
        <f t="shared" si="3"/>
        <v>1539.72</v>
      </c>
    </row>
    <row r="103" spans="2:11" ht="31.5">
      <c r="B103" s="10">
        <v>97</v>
      </c>
      <c r="C103" s="11" t="s">
        <v>75</v>
      </c>
      <c r="D103" s="12" t="s">
        <v>76</v>
      </c>
      <c r="E103" s="12" t="s">
        <v>84</v>
      </c>
      <c r="F103" s="12" t="s">
        <v>15</v>
      </c>
      <c r="G103" s="12"/>
      <c r="H103" s="13">
        <v>13</v>
      </c>
      <c r="I103" s="16">
        <v>98.7</v>
      </c>
      <c r="J103" s="15">
        <f t="shared" si="2"/>
        <v>1283.1000000000001</v>
      </c>
      <c r="K103" s="14">
        <f t="shared" si="3"/>
        <v>1539.72</v>
      </c>
    </row>
    <row r="104" spans="2:11" ht="31.5">
      <c r="B104" s="10">
        <v>98</v>
      </c>
      <c r="C104" s="11" t="s">
        <v>75</v>
      </c>
      <c r="D104" s="12" t="s">
        <v>76</v>
      </c>
      <c r="E104" s="12" t="s">
        <v>85</v>
      </c>
      <c r="F104" s="12" t="s">
        <v>15</v>
      </c>
      <c r="G104" s="12"/>
      <c r="H104" s="13">
        <v>25</v>
      </c>
      <c r="I104" s="16">
        <v>98.7</v>
      </c>
      <c r="J104" s="15">
        <f t="shared" si="2"/>
        <v>2467.5</v>
      </c>
      <c r="K104" s="14">
        <f t="shared" si="3"/>
        <v>2961</v>
      </c>
    </row>
    <row r="105" spans="2:11" ht="31.5">
      <c r="B105" s="10">
        <v>99</v>
      </c>
      <c r="C105" s="11" t="s">
        <v>75</v>
      </c>
      <c r="D105" s="12" t="s">
        <v>76</v>
      </c>
      <c r="E105" s="12" t="s">
        <v>21</v>
      </c>
      <c r="F105" s="12" t="s">
        <v>15</v>
      </c>
      <c r="G105" s="12"/>
      <c r="H105" s="13">
        <v>2</v>
      </c>
      <c r="I105" s="16">
        <v>98.7</v>
      </c>
      <c r="J105" s="15">
        <f t="shared" si="2"/>
        <v>197.4</v>
      </c>
      <c r="K105" s="14">
        <f t="shared" si="3"/>
        <v>236.88</v>
      </c>
    </row>
    <row r="106" spans="2:11" ht="31.5">
      <c r="B106" s="10">
        <v>100</v>
      </c>
      <c r="C106" s="10" t="s">
        <v>86</v>
      </c>
      <c r="D106" s="10" t="s">
        <v>87</v>
      </c>
      <c r="E106" s="12" t="s">
        <v>88</v>
      </c>
      <c r="F106" s="12" t="s">
        <v>15</v>
      </c>
      <c r="G106" s="21">
        <v>100</v>
      </c>
      <c r="H106" s="22">
        <v>0</v>
      </c>
      <c r="I106" s="23">
        <v>0.39</v>
      </c>
      <c r="J106" s="15">
        <f t="shared" si="2"/>
        <v>39</v>
      </c>
      <c r="K106" s="14">
        <f t="shared" si="3"/>
        <v>46.8</v>
      </c>
    </row>
    <row r="107" spans="2:11" ht="31.5">
      <c r="B107" s="10">
        <v>101</v>
      </c>
      <c r="C107" s="10" t="s">
        <v>86</v>
      </c>
      <c r="D107" s="10" t="s">
        <v>87</v>
      </c>
      <c r="E107" s="12" t="s">
        <v>89</v>
      </c>
      <c r="F107" s="12" t="s">
        <v>15</v>
      </c>
      <c r="G107" s="10">
        <v>50</v>
      </c>
      <c r="H107" s="22">
        <v>0</v>
      </c>
      <c r="I107" s="18">
        <v>120.35</v>
      </c>
      <c r="J107" s="15">
        <f t="shared" si="2"/>
        <v>6017.5</v>
      </c>
      <c r="K107" s="14">
        <f t="shared" si="3"/>
        <v>7221</v>
      </c>
    </row>
    <row r="108" spans="2:11" ht="31.5">
      <c r="B108" s="10">
        <v>102</v>
      </c>
      <c r="C108" s="10" t="s">
        <v>86</v>
      </c>
      <c r="D108" s="10" t="s">
        <v>87</v>
      </c>
      <c r="E108" s="12" t="s">
        <v>90</v>
      </c>
      <c r="F108" s="12" t="s">
        <v>15</v>
      </c>
      <c r="G108" s="10">
        <v>200</v>
      </c>
      <c r="H108" s="22">
        <v>0</v>
      </c>
      <c r="I108" s="12">
        <v>98.84</v>
      </c>
      <c r="J108" s="15">
        <f t="shared" si="2"/>
        <v>19768</v>
      </c>
      <c r="K108" s="14">
        <f t="shared" si="3"/>
        <v>23721.599999999999</v>
      </c>
    </row>
    <row r="109" spans="2:11" ht="31.5">
      <c r="B109" s="10">
        <v>103</v>
      </c>
      <c r="C109" s="10" t="s">
        <v>86</v>
      </c>
      <c r="D109" s="10" t="s">
        <v>87</v>
      </c>
      <c r="E109" s="12" t="s">
        <v>91</v>
      </c>
      <c r="F109" s="12" t="s">
        <v>15</v>
      </c>
      <c r="G109" s="10">
        <v>300</v>
      </c>
      <c r="H109" s="22">
        <v>0</v>
      </c>
      <c r="I109" s="12">
        <v>95.55</v>
      </c>
      <c r="J109" s="15">
        <f t="shared" si="2"/>
        <v>28665</v>
      </c>
      <c r="K109" s="14">
        <f t="shared" si="3"/>
        <v>34398</v>
      </c>
    </row>
    <row r="110" spans="2:11" ht="31.5">
      <c r="B110" s="10">
        <v>104</v>
      </c>
      <c r="C110" s="10" t="s">
        <v>86</v>
      </c>
      <c r="D110" s="10" t="s">
        <v>87</v>
      </c>
      <c r="E110" s="12" t="s">
        <v>92</v>
      </c>
      <c r="F110" s="12" t="s">
        <v>15</v>
      </c>
      <c r="G110" s="10">
        <v>250</v>
      </c>
      <c r="H110" s="22">
        <v>0</v>
      </c>
      <c r="I110" s="12">
        <v>89.35</v>
      </c>
      <c r="J110" s="15">
        <f t="shared" si="2"/>
        <v>22337.5</v>
      </c>
      <c r="K110" s="14">
        <f t="shared" si="3"/>
        <v>26805</v>
      </c>
    </row>
    <row r="111" spans="2:11" ht="31.5">
      <c r="B111" s="10">
        <v>105</v>
      </c>
      <c r="C111" s="10" t="s">
        <v>86</v>
      </c>
      <c r="D111" s="10" t="s">
        <v>87</v>
      </c>
      <c r="E111" s="12" t="s">
        <v>93</v>
      </c>
      <c r="F111" s="12" t="s">
        <v>15</v>
      </c>
      <c r="G111" s="10">
        <v>100</v>
      </c>
      <c r="H111" s="22">
        <v>0</v>
      </c>
      <c r="I111" s="18">
        <v>84.67</v>
      </c>
      <c r="J111" s="15">
        <f t="shared" si="2"/>
        <v>8467</v>
      </c>
      <c r="K111" s="14">
        <f t="shared" si="3"/>
        <v>10160.4</v>
      </c>
    </row>
    <row r="112" spans="2:11" ht="31.5">
      <c r="B112" s="10">
        <v>106</v>
      </c>
      <c r="C112" s="10" t="s">
        <v>86</v>
      </c>
      <c r="D112" s="10" t="s">
        <v>87</v>
      </c>
      <c r="E112" s="12" t="s">
        <v>17</v>
      </c>
      <c r="F112" s="12" t="s">
        <v>15</v>
      </c>
      <c r="G112" s="10">
        <v>150</v>
      </c>
      <c r="H112" s="22">
        <v>0</v>
      </c>
      <c r="I112" s="12">
        <v>117</v>
      </c>
      <c r="J112" s="15">
        <f t="shared" si="2"/>
        <v>17550</v>
      </c>
      <c r="K112" s="14">
        <f t="shared" si="3"/>
        <v>21060</v>
      </c>
    </row>
    <row r="113" spans="1:12" ht="31.5">
      <c r="B113" s="10">
        <v>107</v>
      </c>
      <c r="C113" s="10" t="s">
        <v>86</v>
      </c>
      <c r="D113" s="10" t="s">
        <v>94</v>
      </c>
      <c r="E113" s="12" t="s">
        <v>95</v>
      </c>
      <c r="F113" s="12" t="s">
        <v>15</v>
      </c>
      <c r="G113" s="10">
        <v>200</v>
      </c>
      <c r="H113" s="22">
        <v>0</v>
      </c>
      <c r="I113" s="12">
        <v>89.35</v>
      </c>
      <c r="J113" s="15">
        <f t="shared" si="2"/>
        <v>17870</v>
      </c>
      <c r="K113" s="14">
        <f t="shared" si="3"/>
        <v>21444</v>
      </c>
    </row>
    <row r="114" spans="1:12" ht="31.5">
      <c r="B114" s="10">
        <v>108</v>
      </c>
      <c r="C114" s="10" t="s">
        <v>86</v>
      </c>
      <c r="D114" s="10" t="s">
        <v>76</v>
      </c>
      <c r="E114" s="12" t="s">
        <v>23</v>
      </c>
      <c r="F114" s="12" t="s">
        <v>15</v>
      </c>
      <c r="G114" s="10">
        <v>250</v>
      </c>
      <c r="H114" s="22">
        <v>0</v>
      </c>
      <c r="I114" s="12">
        <v>85.63</v>
      </c>
      <c r="J114" s="15">
        <f t="shared" si="2"/>
        <v>21407.5</v>
      </c>
      <c r="K114" s="14">
        <f t="shared" si="3"/>
        <v>25689</v>
      </c>
    </row>
    <row r="115" spans="1:12" ht="31.5">
      <c r="B115" s="10">
        <v>109</v>
      </c>
      <c r="C115" s="10" t="s">
        <v>86</v>
      </c>
      <c r="D115" s="10" t="s">
        <v>96</v>
      </c>
      <c r="E115" s="12" t="s">
        <v>24</v>
      </c>
      <c r="F115" s="12" t="s">
        <v>15</v>
      </c>
      <c r="G115" s="10">
        <v>300</v>
      </c>
      <c r="H115" s="22">
        <v>0</v>
      </c>
      <c r="I115" s="12">
        <v>86.91</v>
      </c>
      <c r="J115" s="15">
        <f t="shared" si="2"/>
        <v>26073</v>
      </c>
      <c r="K115" s="14">
        <f t="shared" si="3"/>
        <v>31287.599999999999</v>
      </c>
    </row>
    <row r="116" spans="1:12" ht="31.5">
      <c r="B116" s="10">
        <v>110</v>
      </c>
      <c r="C116" s="10" t="s">
        <v>86</v>
      </c>
      <c r="D116" s="10" t="s">
        <v>87</v>
      </c>
      <c r="E116" s="12" t="s">
        <v>18</v>
      </c>
      <c r="F116" s="12" t="s">
        <v>15</v>
      </c>
      <c r="G116" s="10">
        <v>200</v>
      </c>
      <c r="H116" s="22">
        <v>0</v>
      </c>
      <c r="I116" s="12">
        <v>78.13</v>
      </c>
      <c r="J116" s="15">
        <f t="shared" si="2"/>
        <v>15626</v>
      </c>
      <c r="K116" s="14">
        <f t="shared" si="3"/>
        <v>18751.2</v>
      </c>
    </row>
    <row r="117" spans="1:12" ht="31.5">
      <c r="B117" s="10">
        <v>111</v>
      </c>
      <c r="C117" s="10" t="s">
        <v>86</v>
      </c>
      <c r="D117" s="15" t="s">
        <v>87</v>
      </c>
      <c r="E117" s="14" t="s">
        <v>29</v>
      </c>
      <c r="F117" s="12" t="s">
        <v>15</v>
      </c>
      <c r="G117" s="21">
        <v>200</v>
      </c>
      <c r="H117" s="22">
        <v>0</v>
      </c>
      <c r="I117" s="12">
        <v>99.37</v>
      </c>
      <c r="J117" s="15">
        <f t="shared" si="2"/>
        <v>19874</v>
      </c>
      <c r="K117" s="14">
        <f t="shared" si="3"/>
        <v>23848.799999999999</v>
      </c>
    </row>
    <row r="118" spans="1:12" ht="31.5">
      <c r="B118" s="10">
        <v>112</v>
      </c>
      <c r="C118" s="10" t="s">
        <v>86</v>
      </c>
      <c r="D118" s="10" t="s">
        <v>76</v>
      </c>
      <c r="E118" s="12" t="s">
        <v>82</v>
      </c>
      <c r="F118" s="12" t="s">
        <v>15</v>
      </c>
      <c r="G118" s="10">
        <v>300</v>
      </c>
      <c r="H118" s="22">
        <v>0</v>
      </c>
      <c r="I118" s="12">
        <v>79.14</v>
      </c>
      <c r="J118" s="15">
        <f t="shared" si="2"/>
        <v>23742</v>
      </c>
      <c r="K118" s="14">
        <f t="shared" si="3"/>
        <v>28490.399999999998</v>
      </c>
    </row>
    <row r="119" spans="1:12" ht="31.5">
      <c r="B119" s="10">
        <v>113</v>
      </c>
      <c r="C119" s="10" t="s">
        <v>86</v>
      </c>
      <c r="D119" s="10" t="s">
        <v>76</v>
      </c>
      <c r="E119" s="12" t="s">
        <v>26</v>
      </c>
      <c r="F119" s="12" t="s">
        <v>15</v>
      </c>
      <c r="G119" s="10">
        <v>100</v>
      </c>
      <c r="H119" s="22">
        <v>0</v>
      </c>
      <c r="I119" s="12">
        <v>67.349999999999994</v>
      </c>
      <c r="J119" s="15">
        <f t="shared" si="2"/>
        <v>6734.9999999999991</v>
      </c>
      <c r="K119" s="14">
        <f t="shared" si="3"/>
        <v>8081.9999999999982</v>
      </c>
    </row>
    <row r="120" spans="1:12" ht="31.5">
      <c r="B120" s="10">
        <v>114</v>
      </c>
      <c r="C120" s="10" t="s">
        <v>86</v>
      </c>
      <c r="D120" s="10" t="s">
        <v>76</v>
      </c>
      <c r="E120" s="12" t="s">
        <v>81</v>
      </c>
      <c r="F120" s="12" t="s">
        <v>15</v>
      </c>
      <c r="G120" s="10">
        <v>300</v>
      </c>
      <c r="H120" s="22">
        <v>0</v>
      </c>
      <c r="I120" s="12">
        <v>112.18</v>
      </c>
      <c r="J120" s="15">
        <f t="shared" si="2"/>
        <v>33654</v>
      </c>
      <c r="K120" s="14">
        <f t="shared" si="3"/>
        <v>40384.799999999996</v>
      </c>
    </row>
    <row r="121" spans="1:12" ht="31.5">
      <c r="B121" s="10">
        <v>115</v>
      </c>
      <c r="C121" s="10" t="s">
        <v>86</v>
      </c>
      <c r="D121" s="10" t="s">
        <v>76</v>
      </c>
      <c r="E121" s="12" t="s">
        <v>25</v>
      </c>
      <c r="F121" s="12" t="s">
        <v>15</v>
      </c>
      <c r="G121" s="10">
        <v>100</v>
      </c>
      <c r="H121" s="22">
        <v>0</v>
      </c>
      <c r="I121" s="24">
        <v>78.13</v>
      </c>
      <c r="J121" s="15">
        <f t="shared" si="2"/>
        <v>7813</v>
      </c>
      <c r="K121" s="14">
        <f t="shared" si="3"/>
        <v>9375.6</v>
      </c>
    </row>
    <row r="122" spans="1:12" ht="31.5">
      <c r="B122" s="10">
        <v>116</v>
      </c>
      <c r="C122" s="10" t="s">
        <v>86</v>
      </c>
      <c r="D122" s="10" t="s">
        <v>76</v>
      </c>
      <c r="E122" s="12" t="s">
        <v>71</v>
      </c>
      <c r="F122" s="12" t="s">
        <v>15</v>
      </c>
      <c r="G122" s="10">
        <v>100</v>
      </c>
      <c r="H122" s="22">
        <v>0</v>
      </c>
      <c r="I122" s="18">
        <v>76.72</v>
      </c>
      <c r="J122" s="15">
        <f t="shared" si="2"/>
        <v>7672</v>
      </c>
      <c r="K122" s="14">
        <f t="shared" si="3"/>
        <v>9206.4</v>
      </c>
    </row>
    <row r="123" spans="1:12" ht="31.5">
      <c r="B123" s="10">
        <v>117</v>
      </c>
      <c r="C123" s="10" t="s">
        <v>86</v>
      </c>
      <c r="D123" s="10" t="s">
        <v>97</v>
      </c>
      <c r="E123" s="12" t="s">
        <v>13</v>
      </c>
      <c r="F123" s="12" t="s">
        <v>15</v>
      </c>
      <c r="G123" s="10">
        <v>200</v>
      </c>
      <c r="H123" s="22">
        <v>0</v>
      </c>
      <c r="I123" s="12">
        <v>99.21</v>
      </c>
      <c r="J123" s="15">
        <f t="shared" si="2"/>
        <v>19842</v>
      </c>
      <c r="K123" s="14">
        <f t="shared" si="3"/>
        <v>23810.399999999998</v>
      </c>
    </row>
    <row r="124" spans="1:12">
      <c r="B124" s="25" t="s">
        <v>98</v>
      </c>
      <c r="C124" s="25"/>
      <c r="D124" s="25"/>
      <c r="E124" s="25"/>
      <c r="F124" s="25"/>
      <c r="G124" s="25"/>
      <c r="H124" s="25"/>
      <c r="I124" s="25"/>
      <c r="J124" s="26">
        <f>SUM(J7:J123)</f>
        <v>1758862.3223000001</v>
      </c>
      <c r="K124" s="26">
        <f>SUM(K7:K123)</f>
        <v>2110634.7867599991</v>
      </c>
    </row>
    <row r="125" spans="1:12">
      <c r="A125" s="2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9"/>
    </row>
    <row r="126" spans="1:12" ht="47.25" customHeight="1">
      <c r="A126" s="35" t="s">
        <v>101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7"/>
    </row>
  </sheetData>
  <mergeCells count="4">
    <mergeCell ref="G4:H4"/>
    <mergeCell ref="I1:L1"/>
    <mergeCell ref="I2:K2"/>
    <mergeCell ref="A126:L126"/>
  </mergeCells>
  <pageMargins left="0.7" right="0.7" top="0.75" bottom="0.75" header="0.3" footer="0.3"/>
  <pageSetup paperSize="9"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ВРМ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Овелян Людмила Сергеевна</dc:creator>
  <cp:lastModifiedBy>belenkovsa</cp:lastModifiedBy>
  <cp:lastPrinted>2019-04-05T12:23:45Z</cp:lastPrinted>
  <dcterms:created xsi:type="dcterms:W3CDTF">2019-04-05T07:09:37Z</dcterms:created>
  <dcterms:modified xsi:type="dcterms:W3CDTF">2019-04-05T12:24:19Z</dcterms:modified>
</cp:coreProperties>
</file>