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автосцепка\"/>
    </mc:Choice>
  </mc:AlternateContent>
  <bookViews>
    <workbookView xWindow="0" yWindow="0" windowWidth="11400" windowHeight="5895" tabRatio="241" firstSheet="1" activeTab="2"/>
  </bookViews>
  <sheets>
    <sheet name="TDSheet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I6" i="2" l="1"/>
  <c r="J10" i="3" l="1"/>
  <c r="I10" i="3"/>
  <c r="J9" i="3"/>
  <c r="I9" i="3"/>
  <c r="J8" i="3"/>
  <c r="I8" i="3"/>
  <c r="J7" i="3"/>
  <c r="I7" i="3"/>
  <c r="J6" i="3"/>
  <c r="I6" i="3"/>
  <c r="J5" i="3"/>
  <c r="I5" i="3"/>
  <c r="J4" i="3"/>
  <c r="I4" i="3"/>
  <c r="J11" i="3"/>
  <c r="I11" i="3"/>
  <c r="J5" i="2" l="1"/>
  <c r="I5" i="2"/>
  <c r="J6" i="2" l="1"/>
</calcChain>
</file>

<file path=xl/sharedStrings.xml><?xml version="1.0" encoding="utf-8"?>
<sst xmlns="http://schemas.openxmlformats.org/spreadsheetml/2006/main" count="104" uniqueCount="68">
  <si>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</si>
  <si>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</si>
  <si>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</si>
  <si>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</si>
  <si>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</si>
  <si>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</si>
  <si>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</si>
  <si>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</si>
  <si>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</si>
  <si>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</si>
  <si>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</si>
  <si>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</si>
  <si>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</si>
  <si>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</si>
  <si>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</si>
  <si>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</si>
  <si>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</si>
  <si>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</si>
  <si>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</si>
  <si>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</si>
  <si>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</si>
  <si>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</si>
  <si>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</si>
  <si>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</si>
  <si>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</si>
  <si>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</si>
  <si>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</si>
  <si>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</si>
  <si>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</si>
  <si>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</si>
  <si>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</si>
  <si>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</si>
  <si>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</si>
  <si>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</si>
  <si>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</si>
  <si>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</si>
  <si>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</si>
  <si>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</si>
  <si>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</si>
  <si>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</si>
  <si>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</si>
  <si>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</si>
  <si>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</si>
  <si>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</si>
  <si>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Марка </t>
  </si>
  <si>
    <t>ИТОГО:</t>
  </si>
  <si>
    <t>СА-3,1835.01.000СБ</t>
  </si>
  <si>
    <t xml:space="preserve">7.13.50.00-2  </t>
  </si>
  <si>
    <t xml:space="preserve">Р-5П </t>
  </si>
  <si>
    <t xml:space="preserve">80.40.017 </t>
  </si>
  <si>
    <t xml:space="preserve">106.00.001-2 </t>
  </si>
  <si>
    <t>Р17.010 16</t>
  </si>
  <si>
    <t>106.01.000-0СБ</t>
  </si>
  <si>
    <t>Р-2П</t>
  </si>
  <si>
    <t xml:space="preserve">Автосцепка с наплавленным замком </t>
  </si>
  <si>
    <t>до 31.12.2020</t>
  </si>
  <si>
    <t>Буферв сборе б/у</t>
  </si>
  <si>
    <t>Аппарат поглощающий б/у</t>
  </si>
  <si>
    <t>Траверса   б/у</t>
  </si>
  <si>
    <t>Хомут тяговый б/у</t>
  </si>
  <si>
    <t>Головка тормозного рукава б/у</t>
  </si>
  <si>
    <t>Автосцепка б/у</t>
  </si>
  <si>
    <t>Аппарат поглощающий   б/у</t>
  </si>
  <si>
    <t>Лот № 2</t>
  </si>
  <si>
    <t>Приложение № 5</t>
  </si>
  <si>
    <t>Приложение №6</t>
  </si>
  <si>
    <t>Лот № 1</t>
  </si>
  <si>
    <t xml:space="preserve">Кол-во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</si>
</sst>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#,##0.00\ _₽"/>
    <numFmt numFmtId="167" formatCode="#,##0\ _₽"/>
  </numFmts>
  <fonts count="15" x14ac:knownFonts="1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6" fillId="0" borderId="0" xfId="0" applyFont="1"/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66" fontId="4" fillId="4" borderId="5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167" fontId="4" fillId="4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5" xfId="0" applyFont="1" applyBorder="1" applyAlignment="1"/>
    <xf numFmtId="166" fontId="10" fillId="0" borderId="5" xfId="0" applyNumberFormat="1" applyFont="1" applyBorder="1"/>
    <xf numFmtId="4" fontId="10" fillId="0" borderId="5" xfId="0" applyNumberFormat="1" applyFont="1" applyBorder="1"/>
    <xf numFmtId="4" fontId="9" fillId="4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1" fontId="11" fillId="4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1" fontId="13" fillId="4" borderId="5" xfId="0" applyNumberFormat="1" applyFont="1" applyFill="1" applyBorder="1" applyAlignment="1">
      <alignment horizontal="center" vertical="center" wrapText="1"/>
    </xf>
    <xf numFmtId="166" fontId="5" fillId="4" borderId="5" xfId="0" applyNumberFormat="1" applyFont="1" applyFill="1" applyBorder="1" applyAlignment="1">
      <alignment horizontal="center" vertical="center"/>
    </xf>
    <xf numFmtId="167" fontId="5" fillId="4" borderId="5" xfId="0" applyNumberFormat="1" applyFont="1" applyFill="1" applyBorder="1" applyAlignment="1">
      <alignment horizontal="center" vertical="center"/>
    </xf>
    <xf numFmtId="4" fontId="14" fillId="4" borderId="5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166" fontId="12" fillId="4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 x14ac:dyDescent="0.2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 x14ac:dyDescent="0.2">
      <c r="B1" s="2" t="s">
        <v>0</v>
      </c>
    </row>
    <row r="2" spans="1:5" s="1" customFormat="1" ht="11.25" hidden="1" customHeight="1" x14ac:dyDescent="0.2">
      <c r="B2" s="3" t="s">
        <v>1</v>
      </c>
    </row>
    <row r="3" spans="1:5" s="1" customFormat="1" ht="11.25" hidden="1" customHeight="1" x14ac:dyDescent="0.2">
      <c r="B3" s="3" t="s">
        <v>2</v>
      </c>
    </row>
    <row r="4" spans="1:5" s="1" customFormat="1" ht="11.25" hidden="1" customHeight="1" x14ac:dyDescent="0.2">
      <c r="B4" s="3" t="s">
        <v>3</v>
      </c>
    </row>
    <row r="5" spans="1:5" s="1" customFormat="1" ht="21.75" hidden="1" customHeight="1" x14ac:dyDescent="0.2">
      <c r="B5" s="34" t="s">
        <v>4</v>
      </c>
      <c r="C5" s="34"/>
      <c r="D5" s="34"/>
      <c r="E5" s="34"/>
    </row>
    <row r="6" spans="1:5" s="1" customFormat="1" ht="32.25" hidden="1" customHeight="1" x14ac:dyDescent="0.2">
      <c r="B6" s="34" t="s">
        <v>5</v>
      </c>
      <c r="C6" s="34"/>
      <c r="D6" s="34"/>
      <c r="E6" s="34"/>
    </row>
    <row r="7" spans="1:5" hidden="1" x14ac:dyDescent="0.2">
      <c r="A7"/>
      <c r="B7"/>
      <c r="C7"/>
      <c r="D7"/>
      <c r="E7"/>
    </row>
    <row r="8" spans="1:5" ht="11.25" customHeight="1" x14ac:dyDescent="0.2">
      <c r="B8" s="4" t="s">
        <v>6</v>
      </c>
      <c r="C8" s="5"/>
      <c r="D8" s="35" t="s">
        <v>7</v>
      </c>
      <c r="E8" s="35" t="s">
        <v>8</v>
      </c>
    </row>
    <row r="9" spans="1:5" ht="11.25" customHeight="1" x14ac:dyDescent="0.2">
      <c r="B9" s="4" t="s">
        <v>9</v>
      </c>
      <c r="C9" s="5"/>
      <c r="D9" s="36"/>
      <c r="E9" s="36"/>
    </row>
    <row r="10" spans="1:5" ht="11.25" customHeight="1" x14ac:dyDescent="0.2">
      <c r="B10" s="4" t="s">
        <v>10</v>
      </c>
      <c r="C10" s="5"/>
      <c r="D10" s="36"/>
      <c r="E10" s="36"/>
    </row>
    <row r="11" spans="1:5" ht="11.25" customHeight="1" x14ac:dyDescent="0.2">
      <c r="B11" s="4"/>
      <c r="C11" s="5"/>
      <c r="D11" s="36"/>
      <c r="E11" s="36"/>
    </row>
    <row r="12" spans="1:5" ht="11.25" customHeight="1" x14ac:dyDescent="0.2">
      <c r="B12" s="4"/>
      <c r="C12" s="5"/>
      <c r="D12" s="36"/>
      <c r="E12" s="36"/>
    </row>
    <row r="13" spans="1:5" ht="11.25" customHeight="1" x14ac:dyDescent="0.2">
      <c r="B13" s="4"/>
      <c r="C13" s="5"/>
      <c r="D13" s="36"/>
      <c r="E13" s="36"/>
    </row>
    <row r="14" spans="1:5" ht="11.25" customHeight="1" x14ac:dyDescent="0.2">
      <c r="B14" s="4"/>
      <c r="C14" s="5"/>
      <c r="D14" s="36"/>
      <c r="E14" s="36"/>
    </row>
    <row r="15" spans="1:5" ht="11.25" customHeight="1" x14ac:dyDescent="0.2">
      <c r="B15" s="4"/>
      <c r="C15" s="5"/>
      <c r="D15" s="36"/>
      <c r="E15" s="36"/>
    </row>
    <row r="16" spans="1:5" ht="11.25" customHeight="1" x14ac:dyDescent="0.2">
      <c r="B16" s="4"/>
      <c r="C16" s="5"/>
      <c r="D16" s="36"/>
      <c r="E16" s="36"/>
    </row>
    <row r="17" spans="2:5" ht="11.25" customHeight="1" x14ac:dyDescent="0.2">
      <c r="B17" s="4"/>
      <c r="C17" s="5"/>
      <c r="D17" s="36"/>
      <c r="E17" s="36"/>
    </row>
    <row r="18" spans="2:5" ht="11.25" customHeight="1" x14ac:dyDescent="0.2">
      <c r="B18" s="4"/>
      <c r="C18" s="5"/>
      <c r="D18" s="36"/>
      <c r="E18" s="36"/>
    </row>
    <row r="19" spans="2:5" ht="11.25" customHeight="1" x14ac:dyDescent="0.2">
      <c r="B19" s="4"/>
      <c r="C19" s="5"/>
      <c r="D19" s="36"/>
      <c r="E19" s="36"/>
    </row>
    <row r="20" spans="2:5" ht="21.75" customHeight="1" x14ac:dyDescent="0.2">
      <c r="B20" s="4" t="s">
        <v>11</v>
      </c>
      <c r="C20" s="4" t="s">
        <v>12</v>
      </c>
      <c r="D20" s="36"/>
      <c r="E20" s="36"/>
    </row>
    <row r="21" spans="2:5" ht="11.25" customHeight="1" x14ac:dyDescent="0.2">
      <c r="B21" s="4" t="s">
        <v>13</v>
      </c>
      <c r="C21" s="5"/>
      <c r="D21" s="37"/>
      <c r="E21" s="37"/>
    </row>
    <row r="22" spans="2:5" s="1" customFormat="1" ht="5.0999999999999996" customHeight="1" x14ac:dyDescent="0.2"/>
    <row r="23" spans="2:5" ht="11.25" customHeight="1" x14ac:dyDescent="0.2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 x14ac:dyDescent="0.2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 x14ac:dyDescent="0.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 x14ac:dyDescent="0.2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 x14ac:dyDescent="0.2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 x14ac:dyDescent="0.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 x14ac:dyDescent="0.2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 x14ac:dyDescent="0.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 x14ac:dyDescent="0.2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 x14ac:dyDescent="0.2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 x14ac:dyDescent="0.2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 x14ac:dyDescent="0.2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 x14ac:dyDescent="0.2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 x14ac:dyDescent="0.2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 x14ac:dyDescent="0.2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 x14ac:dyDescent="0.2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 x14ac:dyDescent="0.2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 x14ac:dyDescent="0.2"/>
    <row r="41" spans="2:5" ht="11.25" customHeight="1" x14ac:dyDescent="0.2">
      <c r="B41" s="38" t="s">
        <v>33</v>
      </c>
      <c r="C41" s="38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A4" sqref="A4:K5"/>
    </sheetView>
  </sheetViews>
  <sheetFormatPr defaultRowHeight="11.25" x14ac:dyDescent="0.2"/>
  <cols>
    <col min="1" max="1" width="6.33203125" customWidth="1"/>
    <col min="2" max="2" width="34.1640625" customWidth="1"/>
    <col min="3" max="3" width="22.5" customWidth="1"/>
    <col min="4" max="4" width="10.83203125" customWidth="1"/>
    <col min="5" max="5" width="14.33203125" customWidth="1"/>
    <col min="6" max="6" width="7.6640625" customWidth="1"/>
    <col min="7" max="7" width="12.33203125" customWidth="1"/>
    <col min="8" max="8" width="10.83203125" customWidth="1"/>
    <col min="9" max="9" width="18.83203125" customWidth="1"/>
    <col min="10" max="10" width="16.33203125" customWidth="1"/>
    <col min="11" max="11" width="11.83203125" customWidth="1"/>
    <col min="12" max="12" width="12.6640625" customWidth="1"/>
    <col min="13" max="13" width="12.1640625" customWidth="1"/>
  </cols>
  <sheetData>
    <row r="2" spans="1:14" ht="12" x14ac:dyDescent="0.25">
      <c r="I2" s="39" t="s">
        <v>64</v>
      </c>
      <c r="J2" s="40"/>
    </row>
    <row r="3" spans="1:14" ht="15.75" x14ac:dyDescent="0.25">
      <c r="I3" s="33" t="s">
        <v>66</v>
      </c>
      <c r="J3" s="30"/>
    </row>
    <row r="4" spans="1:14" ht="43.5" customHeight="1" x14ac:dyDescent="0.2">
      <c r="A4" s="22" t="s">
        <v>34</v>
      </c>
      <c r="B4" s="22" t="s">
        <v>35</v>
      </c>
      <c r="C4" s="22" t="s">
        <v>44</v>
      </c>
      <c r="D4" s="22" t="s">
        <v>36</v>
      </c>
      <c r="E4" s="22" t="s">
        <v>37</v>
      </c>
      <c r="F4" s="22" t="s">
        <v>38</v>
      </c>
      <c r="G4" s="22" t="s">
        <v>39</v>
      </c>
      <c r="H4" s="22" t="s">
        <v>40</v>
      </c>
      <c r="I4" s="22" t="s">
        <v>41</v>
      </c>
      <c r="J4" s="22" t="s">
        <v>42</v>
      </c>
      <c r="K4" s="22" t="s">
        <v>43</v>
      </c>
    </row>
    <row r="5" spans="1:14" ht="37.5" customHeight="1" x14ac:dyDescent="0.2">
      <c r="A5" s="18">
        <v>1</v>
      </c>
      <c r="B5" s="24" t="s">
        <v>54</v>
      </c>
      <c r="C5" s="32" t="s">
        <v>46</v>
      </c>
      <c r="D5" s="21"/>
      <c r="E5" s="21"/>
      <c r="F5" s="19" t="s">
        <v>16</v>
      </c>
      <c r="G5" s="23">
        <v>60</v>
      </c>
      <c r="H5" s="29">
        <v>31800</v>
      </c>
      <c r="I5" s="19">
        <f>H5*G5</f>
        <v>1908000</v>
      </c>
      <c r="J5" s="20">
        <f>H5*G5*1.2</f>
        <v>2289600</v>
      </c>
      <c r="K5" s="21" t="s">
        <v>55</v>
      </c>
    </row>
    <row r="6" spans="1:14" ht="15" x14ac:dyDescent="0.25">
      <c r="A6" s="25"/>
      <c r="B6" s="17" t="s">
        <v>45</v>
      </c>
      <c r="C6" s="26"/>
      <c r="D6" s="26"/>
      <c r="E6" s="25"/>
      <c r="F6" s="25"/>
      <c r="G6" s="25"/>
      <c r="H6" s="25"/>
      <c r="I6" s="27">
        <f>SUM(I5:I5)</f>
        <v>1908000</v>
      </c>
      <c r="J6" s="28">
        <f>SUM(J5:J5)</f>
        <v>2289600</v>
      </c>
      <c r="K6" s="25"/>
      <c r="L6" s="16"/>
      <c r="M6" s="16"/>
      <c r="N6" s="16"/>
    </row>
    <row r="7" spans="1:14" ht="15.75" x14ac:dyDescent="0.25">
      <c r="B7" s="15"/>
      <c r="C7" s="15"/>
      <c r="D7" s="15"/>
      <c r="E7" s="15"/>
      <c r="F7" s="15"/>
      <c r="G7" s="15"/>
    </row>
    <row r="10" spans="1:14" ht="12.75" x14ac:dyDescent="0.2">
      <c r="B10" s="31"/>
      <c r="C10" s="31"/>
    </row>
    <row r="11" spans="1:14" ht="12.75" x14ac:dyDescent="0.2">
      <c r="B11" s="31"/>
      <c r="C11" s="31"/>
    </row>
    <row r="12" spans="1:14" ht="12.75" x14ac:dyDescent="0.2">
      <c r="B12" s="31"/>
      <c r="C12" s="31"/>
    </row>
    <row r="13" spans="1:14" ht="12.75" x14ac:dyDescent="0.2">
      <c r="B13" s="31"/>
      <c r="C13" s="31"/>
    </row>
    <row r="14" spans="1:14" ht="12.75" x14ac:dyDescent="0.2">
      <c r="B14" s="31"/>
      <c r="C14" s="31"/>
    </row>
    <row r="15" spans="1:14" ht="12.75" x14ac:dyDescent="0.2">
      <c r="B15" s="31"/>
      <c r="C15" s="31"/>
    </row>
    <row r="16" spans="1:14" ht="12.75" x14ac:dyDescent="0.2">
      <c r="B16" s="31"/>
      <c r="C16" s="31"/>
    </row>
    <row r="17" spans="2:3" ht="12.75" x14ac:dyDescent="0.2">
      <c r="B17" s="31"/>
      <c r="C17" s="31"/>
    </row>
  </sheetData>
  <mergeCells count="1">
    <mergeCell ref="I2:J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I11" sqref="I11:J11"/>
    </sheetView>
  </sheetViews>
  <sheetFormatPr defaultRowHeight="11.25" x14ac:dyDescent="0.2"/>
  <cols>
    <col min="2" max="2" width="26.6640625" customWidth="1"/>
    <col min="3" max="3" width="14.5" customWidth="1"/>
    <col min="8" max="8" width="15.83203125" customWidth="1"/>
    <col min="9" max="9" width="16.6640625" customWidth="1"/>
    <col min="10" max="10" width="16.5" customWidth="1"/>
    <col min="11" max="11" width="16" customWidth="1"/>
  </cols>
  <sheetData>
    <row r="1" spans="1:11" ht="24.75" customHeight="1" x14ac:dyDescent="0.2">
      <c r="J1" s="31" t="s">
        <v>65</v>
      </c>
    </row>
    <row r="2" spans="1:11" ht="30" customHeight="1" x14ac:dyDescent="0.2">
      <c r="J2" s="31" t="s">
        <v>63</v>
      </c>
    </row>
    <row r="3" spans="1:11" ht="51" x14ac:dyDescent="0.2">
      <c r="A3" s="41" t="s">
        <v>34</v>
      </c>
      <c r="B3" s="41" t="s">
        <v>35</v>
      </c>
      <c r="C3" s="41" t="s">
        <v>44</v>
      </c>
      <c r="D3" s="41" t="s">
        <v>36</v>
      </c>
      <c r="E3" s="41" t="s">
        <v>37</v>
      </c>
      <c r="F3" s="41" t="s">
        <v>38</v>
      </c>
      <c r="G3" s="41" t="s">
        <v>67</v>
      </c>
      <c r="H3" s="41" t="s">
        <v>40</v>
      </c>
      <c r="I3" s="41" t="s">
        <v>41</v>
      </c>
      <c r="J3" s="41" t="s">
        <v>42</v>
      </c>
      <c r="K3" s="41" t="s">
        <v>43</v>
      </c>
    </row>
    <row r="4" spans="1:11" ht="25.5" x14ac:dyDescent="0.2">
      <c r="A4" s="42">
        <v>1</v>
      </c>
      <c r="B4" s="43" t="s">
        <v>56</v>
      </c>
      <c r="C4" s="44" t="s">
        <v>47</v>
      </c>
      <c r="D4" s="41"/>
      <c r="E4" s="41"/>
      <c r="F4" s="45" t="s">
        <v>16</v>
      </c>
      <c r="G4" s="46">
        <v>200</v>
      </c>
      <c r="H4" s="47">
        <v>6500</v>
      </c>
      <c r="I4" s="45">
        <f t="shared" ref="I4:I10" si="0">H4*G4</f>
        <v>1300000</v>
      </c>
      <c r="J4" s="48">
        <f t="shared" ref="J4:J10" si="1">H4*G4*1.2</f>
        <v>1560000</v>
      </c>
      <c r="K4" s="41" t="s">
        <v>55</v>
      </c>
    </row>
    <row r="5" spans="1:11" ht="25.5" x14ac:dyDescent="0.2">
      <c r="A5" s="42">
        <v>2</v>
      </c>
      <c r="B5" s="43" t="s">
        <v>57</v>
      </c>
      <c r="C5" s="44" t="s">
        <v>48</v>
      </c>
      <c r="D5" s="41"/>
      <c r="E5" s="41"/>
      <c r="F5" s="45" t="s">
        <v>16</v>
      </c>
      <c r="G5" s="46">
        <v>200</v>
      </c>
      <c r="H5" s="47">
        <v>17500</v>
      </c>
      <c r="I5" s="45">
        <f t="shared" si="0"/>
        <v>3500000</v>
      </c>
      <c r="J5" s="48">
        <f t="shared" si="1"/>
        <v>4200000</v>
      </c>
      <c r="K5" s="41" t="s">
        <v>55</v>
      </c>
    </row>
    <row r="6" spans="1:11" ht="25.5" x14ac:dyDescent="0.2">
      <c r="A6" s="42">
        <v>3</v>
      </c>
      <c r="B6" s="43" t="s">
        <v>58</v>
      </c>
      <c r="C6" s="44" t="s">
        <v>49</v>
      </c>
      <c r="D6" s="41"/>
      <c r="E6" s="41"/>
      <c r="F6" s="45" t="s">
        <v>16</v>
      </c>
      <c r="G6" s="46">
        <v>150</v>
      </c>
      <c r="H6" s="47">
        <v>3650</v>
      </c>
      <c r="I6" s="45">
        <f t="shared" si="0"/>
        <v>547500</v>
      </c>
      <c r="J6" s="48">
        <f t="shared" si="1"/>
        <v>657000</v>
      </c>
      <c r="K6" s="41" t="s">
        <v>55</v>
      </c>
    </row>
    <row r="7" spans="1:11" ht="25.5" x14ac:dyDescent="0.2">
      <c r="A7" s="42">
        <v>4</v>
      </c>
      <c r="B7" s="43" t="s">
        <v>59</v>
      </c>
      <c r="C7" s="44" t="s">
        <v>50</v>
      </c>
      <c r="D7" s="41"/>
      <c r="E7" s="41"/>
      <c r="F7" s="45" t="s">
        <v>16</v>
      </c>
      <c r="G7" s="46">
        <v>200</v>
      </c>
      <c r="H7" s="47">
        <v>4200</v>
      </c>
      <c r="I7" s="45">
        <f t="shared" si="0"/>
        <v>840000</v>
      </c>
      <c r="J7" s="48">
        <f t="shared" si="1"/>
        <v>1008000</v>
      </c>
      <c r="K7" s="41" t="s">
        <v>55</v>
      </c>
    </row>
    <row r="8" spans="1:11" ht="38.25" x14ac:dyDescent="0.2">
      <c r="A8" s="42">
        <v>5</v>
      </c>
      <c r="B8" s="43" t="s">
        <v>60</v>
      </c>
      <c r="C8" s="44" t="s">
        <v>51</v>
      </c>
      <c r="D8" s="41"/>
      <c r="E8" s="41"/>
      <c r="F8" s="45" t="s">
        <v>16</v>
      </c>
      <c r="G8" s="46">
        <v>300</v>
      </c>
      <c r="H8" s="47">
        <v>180</v>
      </c>
      <c r="I8" s="45">
        <f t="shared" si="0"/>
        <v>54000</v>
      </c>
      <c r="J8" s="48">
        <f t="shared" si="1"/>
        <v>64800</v>
      </c>
      <c r="K8" s="41" t="s">
        <v>55</v>
      </c>
    </row>
    <row r="9" spans="1:11" ht="25.5" x14ac:dyDescent="0.2">
      <c r="A9" s="42">
        <v>6</v>
      </c>
      <c r="B9" s="43" t="s">
        <v>61</v>
      </c>
      <c r="C9" s="44" t="s">
        <v>52</v>
      </c>
      <c r="D9" s="41"/>
      <c r="E9" s="41"/>
      <c r="F9" s="45" t="s">
        <v>16</v>
      </c>
      <c r="G9" s="46">
        <v>300</v>
      </c>
      <c r="H9" s="47">
        <v>8600</v>
      </c>
      <c r="I9" s="45">
        <f t="shared" si="0"/>
        <v>2580000</v>
      </c>
      <c r="J9" s="48">
        <f t="shared" si="1"/>
        <v>3096000</v>
      </c>
      <c r="K9" s="41" t="s">
        <v>55</v>
      </c>
    </row>
    <row r="10" spans="1:11" ht="38.25" x14ac:dyDescent="0.2">
      <c r="A10" s="42">
        <v>7</v>
      </c>
      <c r="B10" s="43" t="s">
        <v>62</v>
      </c>
      <c r="C10" s="44" t="s">
        <v>53</v>
      </c>
      <c r="D10" s="41"/>
      <c r="E10" s="41"/>
      <c r="F10" s="45" t="s">
        <v>16</v>
      </c>
      <c r="G10" s="46">
        <v>200</v>
      </c>
      <c r="H10" s="47">
        <v>15300</v>
      </c>
      <c r="I10" s="45">
        <f t="shared" si="0"/>
        <v>3060000</v>
      </c>
      <c r="J10" s="48">
        <f t="shared" si="1"/>
        <v>3672000</v>
      </c>
      <c r="K10" s="41" t="s">
        <v>55</v>
      </c>
    </row>
    <row r="11" spans="1:11" ht="15" x14ac:dyDescent="0.25">
      <c r="A11" s="49"/>
      <c r="B11" s="50" t="s">
        <v>45</v>
      </c>
      <c r="C11" s="51"/>
      <c r="D11" s="51"/>
      <c r="E11" s="49"/>
      <c r="F11" s="49"/>
      <c r="G11" s="49"/>
      <c r="H11" s="49"/>
      <c r="I11" s="27">
        <f>SUM(I4:I10)</f>
        <v>11881500</v>
      </c>
      <c r="J11" s="28">
        <f>SUM(J4:J10)</f>
        <v>14257800</v>
      </c>
      <c r="K11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TDSheet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2019-10-25T06:38:29Z</cp:lastPrinted>
  <dcterms:created xsi:type="dcterms:W3CDTF">2018-11-12T11:03:47Z</dcterms:created>
  <dcterms:modified xsi:type="dcterms:W3CDTF">2019-11-05T06:28:43Z</dcterms:modified>
</cp:coreProperties>
</file>