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8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J11" i="1"/>
  <c r="I11" i="1"/>
  <c r="J10" i="1"/>
  <c r="I10" i="1"/>
  <c r="J9" i="1"/>
  <c r="I9" i="1"/>
  <c r="J8" i="1"/>
  <c r="I8" i="1"/>
  <c r="J7" i="1"/>
  <c r="J13" i="1" s="1"/>
  <c r="I7" i="1"/>
  <c r="I13" i="1" s="1"/>
</calcChain>
</file>

<file path=xl/sharedStrings.xml><?xml version="1.0" encoding="utf-8"?>
<sst xmlns="http://schemas.openxmlformats.org/spreadsheetml/2006/main" count="49" uniqueCount="32">
  <si>
    <t>Приложение  №12                                                                                                         к запросу котировок цен №021/ВВРЗ/2019</t>
  </si>
  <si>
    <t>Лот № 8</t>
  </si>
  <si>
    <t>№ п/п</t>
  </si>
  <si>
    <t>Наименование материала</t>
  </si>
  <si>
    <t>Ед. изм</t>
  </si>
  <si>
    <t>Марка</t>
  </si>
  <si>
    <t>ГОСТ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</si>
  <si>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</si>
  <si>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</si>
  <si>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</si>
  <si>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</si>
  <si>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</si>
  <si>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</si>
  <si>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 xml:space="preserve">Термоусадочная трубка   </t>
  </si>
  <si>
    <t>м</t>
  </si>
  <si>
    <t xml:space="preserve">ТТУ 1м IEK черная </t>
  </si>
  <si>
    <t>2/1</t>
  </si>
  <si>
    <t>в течение 2020 года</t>
  </si>
  <si>
    <t xml:space="preserve">Термоусадочная трубка  </t>
  </si>
  <si>
    <t xml:space="preserve">ТТУ черная 1м IEK </t>
  </si>
  <si>
    <t>6/3</t>
  </si>
  <si>
    <t>Трубка термоусадочная</t>
  </si>
  <si>
    <t>ТТУ  черная 1м IEK</t>
  </si>
  <si>
    <t xml:space="preserve"> </t>
  </si>
  <si>
    <t>10/5</t>
  </si>
  <si>
    <t>16/8</t>
  </si>
  <si>
    <t xml:space="preserve">ТТУ   черная 1м IEK </t>
  </si>
  <si>
    <t xml:space="preserve"> 25/12.5</t>
  </si>
  <si>
    <t>35/17,5</t>
  </si>
  <si>
    <t>Итого</t>
  </si>
  <si>
    <t>Заместитель директор</t>
  </si>
  <si>
    <t>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</si>
</sst>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5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 vertical="top" wrapText="1"/>
    </xf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5" fillId="3" borderId="2" xfId="0" applyNumberFormat="1" applyFont="1" applyFill="1" applyBorder="1" applyAlignment="1">
      <alignment vertical="top" wrapText="1"/>
    </xf>
    <xf numFmtId="0" fontId="0" fillId="0" borderId="2" xfId="0" applyBorder="1"/>
    <xf numFmtId="4" fontId="0" fillId="0" borderId="2" xfId="0" applyNumberFormat="1" applyBorder="1"/>
    <xf numFmtId="0" fontId="6" fillId="2" borderId="0" xfId="0" applyFont="1" applyFill="1" applyBorder="1" applyAlignme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Normal="100" zoomScaleSheetLayoutView="100" workbookViewId="0">
      <selection activeCell="B16" sqref="B16"/>
    </sheetView>
  </sheetViews>
  <sheetFormatPr defaultRowHeight="11.25" x14ac:dyDescent="0.2"/>
  <cols>
    <col min="2" max="2" width="22.6640625" customWidth="1"/>
    <col min="4" max="4" width="20.1640625" customWidth="1"/>
    <col min="7" max="7" width="12.5" customWidth="1"/>
    <col min="9" max="9" width="15.1640625" customWidth="1"/>
    <col min="10" max="10" width="18.33203125" customWidth="1"/>
    <col min="11" max="11" width="19.6640625" customWidth="1"/>
  </cols>
  <sheetData>
    <row r="1" spans="1:12" x14ac:dyDescent="0.2">
      <c r="I1" s="1" t="s">
        <v>0</v>
      </c>
      <c r="J1" s="1"/>
      <c r="K1" s="1"/>
      <c r="L1" s="1"/>
    </row>
    <row r="2" spans="1:12" ht="23.25" x14ac:dyDescent="0.35">
      <c r="H2" s="2"/>
      <c r="I2" s="1"/>
      <c r="J2" s="1"/>
      <c r="K2" s="1"/>
      <c r="L2" s="1"/>
    </row>
    <row r="3" spans="1:12" ht="10.5" customHeight="1" x14ac:dyDescent="0.35">
      <c r="H3" s="2"/>
      <c r="I3" s="1"/>
      <c r="J3" s="1"/>
      <c r="K3" s="1"/>
      <c r="L3" s="1"/>
    </row>
    <row r="4" spans="1:12" ht="12" customHeight="1" x14ac:dyDescent="0.35">
      <c r="H4" s="2"/>
    </row>
    <row r="5" spans="1:12" ht="23.25" customHeight="1" x14ac:dyDescent="0.3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x14ac:dyDescent="0.2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8" t="s">
        <v>9</v>
      </c>
      <c r="I6" s="9" t="s">
        <v>10</v>
      </c>
      <c r="J6" s="7" t="s">
        <v>11</v>
      </c>
      <c r="K6" s="10" t="s">
        <v>12</v>
      </c>
    </row>
    <row r="7" spans="1:12" x14ac:dyDescent="0.2">
      <c r="A7" s="7">
        <v>1</v>
      </c>
      <c r="B7" s="6" t="s">
        <v>13</v>
      </c>
      <c r="C7" s="11" t="s">
        <v>14</v>
      </c>
      <c r="D7" s="12" t="s">
        <v>15</v>
      </c>
      <c r="E7" s="7"/>
      <c r="F7" s="13" t="s">
        <v>16</v>
      </c>
      <c r="G7" s="7">
        <v>80</v>
      </c>
      <c r="H7" s="14">
        <v>10</v>
      </c>
      <c r="I7" s="15">
        <f>H7*G7</f>
        <v>800</v>
      </c>
      <c r="J7" s="16">
        <f>H7*G7*1.2</f>
        <v>960</v>
      </c>
      <c r="K7" s="17" t="s">
        <v>17</v>
      </c>
    </row>
    <row r="8" spans="1:12" x14ac:dyDescent="0.2">
      <c r="A8" s="7">
        <v>2</v>
      </c>
      <c r="B8" s="18" t="s">
        <v>18</v>
      </c>
      <c r="C8" s="11" t="s">
        <v>14</v>
      </c>
      <c r="D8" s="12" t="s">
        <v>19</v>
      </c>
      <c r="E8" s="7"/>
      <c r="F8" s="13" t="s">
        <v>20</v>
      </c>
      <c r="G8" s="7">
        <v>80</v>
      </c>
      <c r="H8" s="14">
        <v>11.6</v>
      </c>
      <c r="I8" s="15">
        <f>H8*G8</f>
        <v>928</v>
      </c>
      <c r="J8" s="16">
        <f>H8*G8*1.2</f>
        <v>1113.5999999999999</v>
      </c>
      <c r="K8" s="17" t="s">
        <v>17</v>
      </c>
    </row>
    <row r="9" spans="1:12" x14ac:dyDescent="0.2">
      <c r="A9" s="7">
        <v>3</v>
      </c>
      <c r="B9" s="6" t="s">
        <v>21</v>
      </c>
      <c r="C9" s="11" t="s">
        <v>14</v>
      </c>
      <c r="D9" s="12" t="s">
        <v>22</v>
      </c>
      <c r="E9" s="7" t="s">
        <v>23</v>
      </c>
      <c r="F9" s="13" t="s">
        <v>24</v>
      </c>
      <c r="G9" s="7">
        <v>80</v>
      </c>
      <c r="H9" s="8">
        <v>20.12</v>
      </c>
      <c r="I9" s="15">
        <f>H9*G9</f>
        <v>1609.6000000000001</v>
      </c>
      <c r="J9" s="16">
        <f>H9*G9*1.2</f>
        <v>1931.52</v>
      </c>
      <c r="K9" s="17" t="s">
        <v>17</v>
      </c>
    </row>
    <row r="10" spans="1:12" x14ac:dyDescent="0.2">
      <c r="A10" s="7">
        <v>4</v>
      </c>
      <c r="B10" s="6" t="s">
        <v>18</v>
      </c>
      <c r="C10" s="11" t="s">
        <v>14</v>
      </c>
      <c r="D10" s="12" t="s">
        <v>15</v>
      </c>
      <c r="E10" s="7"/>
      <c r="F10" s="13" t="s">
        <v>25</v>
      </c>
      <c r="G10" s="7">
        <v>80</v>
      </c>
      <c r="H10" s="14">
        <v>42</v>
      </c>
      <c r="I10" s="15">
        <f>H10*G10</f>
        <v>3360</v>
      </c>
      <c r="J10" s="16">
        <f>H10*G10*1.2</f>
        <v>4032</v>
      </c>
      <c r="K10" s="17" t="s">
        <v>17</v>
      </c>
    </row>
    <row r="11" spans="1:12" x14ac:dyDescent="0.2">
      <c r="A11" s="7">
        <v>5</v>
      </c>
      <c r="B11" s="6" t="s">
        <v>21</v>
      </c>
      <c r="C11" s="11" t="s">
        <v>14</v>
      </c>
      <c r="D11" s="12" t="s">
        <v>26</v>
      </c>
      <c r="E11" s="7" t="s">
        <v>23</v>
      </c>
      <c r="F11" s="7" t="s">
        <v>27</v>
      </c>
      <c r="G11" s="7">
        <v>80</v>
      </c>
      <c r="H11" s="7">
        <v>54.35</v>
      </c>
      <c r="I11" s="15">
        <f t="shared" ref="I11:I12" si="0">H11*G11</f>
        <v>4348</v>
      </c>
      <c r="J11" s="16">
        <f t="shared" ref="J11:J12" si="1">H11*G11*1.2</f>
        <v>5217.5999999999995</v>
      </c>
      <c r="K11" s="17" t="s">
        <v>17</v>
      </c>
    </row>
    <row r="12" spans="1:12" x14ac:dyDescent="0.2">
      <c r="A12" s="7">
        <v>6</v>
      </c>
      <c r="B12" s="6" t="s">
        <v>21</v>
      </c>
      <c r="C12" s="11" t="s">
        <v>14</v>
      </c>
      <c r="D12" s="12" t="s">
        <v>22</v>
      </c>
      <c r="E12" s="7" t="s">
        <v>23</v>
      </c>
      <c r="F12" s="7" t="s">
        <v>28</v>
      </c>
      <c r="G12" s="7">
        <v>80</v>
      </c>
      <c r="H12" s="14">
        <v>105</v>
      </c>
      <c r="I12" s="15">
        <f t="shared" si="0"/>
        <v>8400</v>
      </c>
      <c r="J12" s="16">
        <f t="shared" si="1"/>
        <v>10080</v>
      </c>
      <c r="K12" s="17" t="s">
        <v>17</v>
      </c>
    </row>
    <row r="13" spans="1:12" ht="34.5" customHeight="1" x14ac:dyDescent="0.2">
      <c r="A13" s="19"/>
      <c r="B13" s="6" t="s">
        <v>29</v>
      </c>
      <c r="C13" s="19"/>
      <c r="D13" s="19"/>
      <c r="E13" s="19"/>
      <c r="F13" s="19"/>
      <c r="G13" s="19"/>
      <c r="H13" s="19"/>
      <c r="I13" s="20">
        <f>SUM(I7:I12)</f>
        <v>19445.599999999999</v>
      </c>
      <c r="J13" s="20">
        <f>SUM(J7:J12)</f>
        <v>23334.720000000001</v>
      </c>
    </row>
    <row r="16" spans="1:12" ht="15.75" x14ac:dyDescent="0.25">
      <c r="B16" s="21" t="s">
        <v>30</v>
      </c>
      <c r="C16" s="22"/>
      <c r="D16" s="22"/>
      <c r="E16" s="22" t="s">
        <v>31</v>
      </c>
    </row>
    <row r="18" spans="3:6" ht="15" x14ac:dyDescent="0.2">
      <c r="C18" s="22"/>
      <c r="D18" s="22"/>
      <c r="E18" s="22"/>
      <c r="F18" s="22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2019-12-26T08:03:51Z</dcterms:created>
  <dcterms:modified xsi:type="dcterms:W3CDTF">2019-12-26T08:04:06Z</dcterms:modified>
</cp:coreProperties>
</file>