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22" i="1" s="1"/>
  <c r="I8" i="1"/>
  <c r="I22" i="1" s="1"/>
</calcChain>
</file>

<file path=xl/sharedStrings.xml><?xml version="1.0" encoding="utf-8"?>
<sst xmlns="http://schemas.openxmlformats.org/spreadsheetml/2006/main" count="70" uniqueCount="36">
  <si>
    <t>Приложение № 15                                                                                                        к запросу котировок цен №021/ВВРЗ/2019</t>
  </si>
  <si>
    <t>Лот № 11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</si>
  <si>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</si>
  <si>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</si>
  <si>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</si>
  <si>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</si>
  <si>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</si>
  <si>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</si>
  <si>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</si>
  <si>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</si>
  <si>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</si>
  <si>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</si>
  <si>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</si>
  <si>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Выключатель 2х клавишный</t>
  </si>
  <si>
    <t>шт</t>
  </si>
  <si>
    <t xml:space="preserve"> (16А/230В, белый)</t>
  </si>
  <si>
    <t>в течение 2020</t>
  </si>
  <si>
    <t>Выключатель автоматический</t>
  </si>
  <si>
    <t xml:space="preserve"> 3 пол. 63А ВА47-29</t>
  </si>
  <si>
    <t>2х пол  ВА47-29-16А</t>
  </si>
  <si>
    <t xml:space="preserve"> ВА 47-29 32А 220В</t>
  </si>
  <si>
    <t xml:space="preserve">Выключатель автоматический </t>
  </si>
  <si>
    <t>ВА 47-29 40А 220В</t>
  </si>
  <si>
    <t>ВА 47-29 63А 220В</t>
  </si>
  <si>
    <t>1 - пол 16 А</t>
  </si>
  <si>
    <t>1- пол 10А</t>
  </si>
  <si>
    <t>1- пол 4А</t>
  </si>
  <si>
    <t>Выключатель автоматический двухполюсной</t>
  </si>
  <si>
    <t xml:space="preserve">ВМ 63 40А С   </t>
  </si>
  <si>
    <t>Выключатель концевой</t>
  </si>
  <si>
    <t>ВПК 2111</t>
  </si>
  <si>
    <t>Выключатель одноклавишный для открытой проводки</t>
  </si>
  <si>
    <t>Для открытой проводки пылевлагозашитный 1ВПГМ/А 14-100</t>
  </si>
  <si>
    <t>ВА47-29 32А</t>
  </si>
  <si>
    <t>ВА-47-29 2П 25А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</si>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</sst>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vertical="center" wrapText="1"/>
      <protection hidden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5" customWidth="1"/>
    <col min="2" max="2" width="26.33203125" customWidth="1"/>
    <col min="4" max="4" width="22.83203125" customWidth="1"/>
    <col min="7" max="7" width="12.5" customWidth="1"/>
    <col min="8" max="9" width="11.33203125" customWidth="1"/>
    <col min="10" max="10" width="14" customWidth="1"/>
    <col min="11" max="11" width="20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4" t="s">
        <v>3</v>
      </c>
      <c r="C6" s="3" t="s">
        <v>4</v>
      </c>
      <c r="D6" s="3" t="s">
        <v>5</v>
      </c>
      <c r="E6" s="3" t="s">
        <v>6</v>
      </c>
      <c r="F6" s="5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2" x14ac:dyDescent="0.2">
      <c r="A7" s="3"/>
      <c r="B7" s="4"/>
      <c r="C7" s="3"/>
      <c r="D7" s="6"/>
      <c r="E7" s="6"/>
      <c r="F7" s="5"/>
      <c r="G7" s="3"/>
      <c r="H7" s="7"/>
      <c r="I7" s="3"/>
      <c r="J7" s="8"/>
      <c r="K7" s="8"/>
    </row>
    <row r="8" spans="1:12" ht="12" x14ac:dyDescent="0.2">
      <c r="A8" s="9">
        <v>1</v>
      </c>
      <c r="B8" s="10" t="s">
        <v>13</v>
      </c>
      <c r="C8" s="11" t="s">
        <v>14</v>
      </c>
      <c r="D8" s="10" t="s">
        <v>15</v>
      </c>
      <c r="E8" s="11"/>
      <c r="F8" s="11"/>
      <c r="G8" s="9">
        <v>1110</v>
      </c>
      <c r="H8" s="12">
        <v>52.92</v>
      </c>
      <c r="I8" s="13">
        <f t="shared" ref="I8:I21" si="0">H8*G8</f>
        <v>58741.200000000004</v>
      </c>
      <c r="J8" s="13">
        <f t="shared" ref="J8:J21" si="1">H8*G8*1.2</f>
        <v>70489.440000000002</v>
      </c>
      <c r="K8" s="9" t="s">
        <v>16</v>
      </c>
    </row>
    <row r="9" spans="1:12" ht="24" x14ac:dyDescent="0.2">
      <c r="A9" s="9">
        <v>2</v>
      </c>
      <c r="B9" s="10" t="s">
        <v>17</v>
      </c>
      <c r="C9" s="11" t="s">
        <v>14</v>
      </c>
      <c r="D9" s="10" t="s">
        <v>18</v>
      </c>
      <c r="E9" s="11"/>
      <c r="F9" s="11"/>
      <c r="G9" s="9">
        <v>60</v>
      </c>
      <c r="H9" s="11">
        <v>340</v>
      </c>
      <c r="I9" s="13">
        <f t="shared" si="0"/>
        <v>20400</v>
      </c>
      <c r="J9" s="13">
        <f t="shared" si="1"/>
        <v>24480</v>
      </c>
      <c r="K9" s="9" t="s">
        <v>16</v>
      </c>
    </row>
    <row r="10" spans="1:12" ht="24" x14ac:dyDescent="0.2">
      <c r="A10" s="9">
        <v>3</v>
      </c>
      <c r="B10" s="10" t="s">
        <v>17</v>
      </c>
      <c r="C10" s="11" t="s">
        <v>14</v>
      </c>
      <c r="D10" s="10" t="s">
        <v>19</v>
      </c>
      <c r="E10" s="11"/>
      <c r="F10" s="11"/>
      <c r="G10" s="9">
        <v>360</v>
      </c>
      <c r="H10" s="11">
        <v>207.76</v>
      </c>
      <c r="I10" s="13">
        <f t="shared" si="0"/>
        <v>74793.599999999991</v>
      </c>
      <c r="J10" s="13">
        <f t="shared" si="1"/>
        <v>89752.319999999992</v>
      </c>
      <c r="K10" s="9" t="s">
        <v>16</v>
      </c>
    </row>
    <row r="11" spans="1:12" ht="24" x14ac:dyDescent="0.2">
      <c r="A11" s="9">
        <v>4</v>
      </c>
      <c r="B11" s="10" t="s">
        <v>17</v>
      </c>
      <c r="C11" s="11" t="s">
        <v>14</v>
      </c>
      <c r="D11" s="10" t="s">
        <v>20</v>
      </c>
      <c r="E11" s="11"/>
      <c r="F11" s="11"/>
      <c r="G11" s="9">
        <v>150</v>
      </c>
      <c r="H11" s="11">
        <v>85.7</v>
      </c>
      <c r="I11" s="13">
        <f t="shared" si="0"/>
        <v>12855</v>
      </c>
      <c r="J11" s="13">
        <f t="shared" si="1"/>
        <v>15426</v>
      </c>
      <c r="K11" s="9" t="s">
        <v>16</v>
      </c>
    </row>
    <row r="12" spans="1:12" ht="24" x14ac:dyDescent="0.2">
      <c r="A12" s="9">
        <v>5</v>
      </c>
      <c r="B12" s="10" t="s">
        <v>21</v>
      </c>
      <c r="C12" s="11" t="s">
        <v>14</v>
      </c>
      <c r="D12" s="10" t="s">
        <v>22</v>
      </c>
      <c r="E12" s="11"/>
      <c r="F12" s="11"/>
      <c r="G12" s="9">
        <v>150</v>
      </c>
      <c r="H12" s="12">
        <v>279.32</v>
      </c>
      <c r="I12" s="13">
        <f t="shared" si="0"/>
        <v>41898</v>
      </c>
      <c r="J12" s="13">
        <f t="shared" si="1"/>
        <v>50277.599999999999</v>
      </c>
      <c r="K12" s="9" t="s">
        <v>16</v>
      </c>
    </row>
    <row r="13" spans="1:12" ht="24" x14ac:dyDescent="0.2">
      <c r="A13" s="9">
        <v>6</v>
      </c>
      <c r="B13" s="10" t="s">
        <v>21</v>
      </c>
      <c r="C13" s="11" t="s">
        <v>14</v>
      </c>
      <c r="D13" s="10" t="s">
        <v>23</v>
      </c>
      <c r="E13" s="11"/>
      <c r="F13" s="11"/>
      <c r="G13" s="9">
        <v>150</v>
      </c>
      <c r="H13" s="11">
        <v>322.39999999999998</v>
      </c>
      <c r="I13" s="13">
        <f t="shared" si="0"/>
        <v>48360</v>
      </c>
      <c r="J13" s="13">
        <f t="shared" si="1"/>
        <v>58032</v>
      </c>
      <c r="K13" s="9" t="s">
        <v>16</v>
      </c>
    </row>
    <row r="14" spans="1:12" ht="24" x14ac:dyDescent="0.2">
      <c r="A14" s="9">
        <v>7</v>
      </c>
      <c r="B14" s="10" t="s">
        <v>21</v>
      </c>
      <c r="C14" s="11" t="s">
        <v>14</v>
      </c>
      <c r="D14" s="10" t="s">
        <v>24</v>
      </c>
      <c r="E14" s="11"/>
      <c r="F14" s="11"/>
      <c r="G14" s="9">
        <v>60</v>
      </c>
      <c r="H14" s="11">
        <v>66.400000000000006</v>
      </c>
      <c r="I14" s="13">
        <f t="shared" si="0"/>
        <v>3984.0000000000005</v>
      </c>
      <c r="J14" s="13">
        <f t="shared" si="1"/>
        <v>4780.8</v>
      </c>
      <c r="K14" s="9" t="s">
        <v>16</v>
      </c>
    </row>
    <row r="15" spans="1:12" ht="24" x14ac:dyDescent="0.2">
      <c r="A15" s="9">
        <v>8</v>
      </c>
      <c r="B15" s="10" t="s">
        <v>21</v>
      </c>
      <c r="C15" s="11" t="s">
        <v>14</v>
      </c>
      <c r="D15" s="10" t="s">
        <v>25</v>
      </c>
      <c r="E15" s="11"/>
      <c r="F15" s="11"/>
      <c r="G15" s="9">
        <v>60</v>
      </c>
      <c r="H15" s="11">
        <v>656.6</v>
      </c>
      <c r="I15" s="13">
        <f t="shared" si="0"/>
        <v>39396</v>
      </c>
      <c r="J15" s="13">
        <f t="shared" si="1"/>
        <v>47275.199999999997</v>
      </c>
      <c r="K15" s="9" t="s">
        <v>16</v>
      </c>
    </row>
    <row r="16" spans="1:12" ht="24" x14ac:dyDescent="0.2">
      <c r="A16" s="9">
        <v>9</v>
      </c>
      <c r="B16" s="10" t="s">
        <v>21</v>
      </c>
      <c r="C16" s="11" t="s">
        <v>14</v>
      </c>
      <c r="D16" s="10" t="s">
        <v>26</v>
      </c>
      <c r="E16" s="11"/>
      <c r="F16" s="11"/>
      <c r="G16" s="9">
        <v>30</v>
      </c>
      <c r="H16" s="11">
        <v>87.47</v>
      </c>
      <c r="I16" s="13">
        <f t="shared" si="0"/>
        <v>2624.1</v>
      </c>
      <c r="J16" s="13">
        <f t="shared" si="1"/>
        <v>3148.9199999999996</v>
      </c>
      <c r="K16" s="9" t="s">
        <v>16</v>
      </c>
    </row>
    <row r="17" spans="1:11" ht="36" x14ac:dyDescent="0.2">
      <c r="A17" s="9">
        <v>10</v>
      </c>
      <c r="B17" s="10" t="s">
        <v>27</v>
      </c>
      <c r="C17" s="11" t="s">
        <v>14</v>
      </c>
      <c r="D17" s="10" t="s">
        <v>28</v>
      </c>
      <c r="E17" s="11"/>
      <c r="F17" s="11"/>
      <c r="G17" s="9">
        <v>24</v>
      </c>
      <c r="H17" s="12">
        <v>510.25</v>
      </c>
      <c r="I17" s="13">
        <f t="shared" si="0"/>
        <v>12246</v>
      </c>
      <c r="J17" s="13">
        <f t="shared" si="1"/>
        <v>14695.199999999999</v>
      </c>
      <c r="K17" s="9" t="s">
        <v>16</v>
      </c>
    </row>
    <row r="18" spans="1:11" ht="12" x14ac:dyDescent="0.2">
      <c r="A18" s="9">
        <v>11</v>
      </c>
      <c r="B18" s="10" t="s">
        <v>29</v>
      </c>
      <c r="C18" s="11" t="s">
        <v>14</v>
      </c>
      <c r="D18" s="10" t="s">
        <v>30</v>
      </c>
      <c r="E18" s="11"/>
      <c r="F18" s="11"/>
      <c r="G18" s="9">
        <v>30</v>
      </c>
      <c r="H18" s="12">
        <v>257.16000000000003</v>
      </c>
      <c r="I18" s="13">
        <f t="shared" si="0"/>
        <v>7714.8000000000011</v>
      </c>
      <c r="J18" s="13">
        <f t="shared" si="1"/>
        <v>9257.76</v>
      </c>
      <c r="K18" s="9" t="s">
        <v>16</v>
      </c>
    </row>
    <row r="19" spans="1:11" ht="36" x14ac:dyDescent="0.2">
      <c r="A19" s="9">
        <v>12</v>
      </c>
      <c r="B19" s="14" t="s">
        <v>31</v>
      </c>
      <c r="C19" s="15" t="s">
        <v>14</v>
      </c>
      <c r="D19" s="16" t="s">
        <v>32</v>
      </c>
      <c r="E19" s="17"/>
      <c r="F19" s="17"/>
      <c r="G19" s="18">
        <v>2550</v>
      </c>
      <c r="H19" s="19">
        <v>53.79</v>
      </c>
      <c r="I19" s="13">
        <f t="shared" si="0"/>
        <v>137164.5</v>
      </c>
      <c r="J19" s="13">
        <f t="shared" si="1"/>
        <v>164597.4</v>
      </c>
      <c r="K19" s="9" t="s">
        <v>16</v>
      </c>
    </row>
    <row r="20" spans="1:11" ht="24" x14ac:dyDescent="0.2">
      <c r="A20" s="9">
        <v>13</v>
      </c>
      <c r="B20" s="10" t="s">
        <v>17</v>
      </c>
      <c r="C20" s="11" t="s">
        <v>14</v>
      </c>
      <c r="D20" s="10" t="s">
        <v>33</v>
      </c>
      <c r="E20" s="11"/>
      <c r="F20" s="11"/>
      <c r="G20" s="9">
        <v>150</v>
      </c>
      <c r="H20" s="12">
        <v>212.98</v>
      </c>
      <c r="I20" s="20">
        <f t="shared" si="0"/>
        <v>31947</v>
      </c>
      <c r="J20" s="20">
        <f t="shared" si="1"/>
        <v>38336.400000000001</v>
      </c>
      <c r="K20" s="9" t="s">
        <v>16</v>
      </c>
    </row>
    <row r="21" spans="1:11" ht="24" x14ac:dyDescent="0.2">
      <c r="A21" s="9">
        <v>14</v>
      </c>
      <c r="B21" s="10" t="s">
        <v>17</v>
      </c>
      <c r="C21" s="11" t="s">
        <v>14</v>
      </c>
      <c r="D21" s="10" t="s">
        <v>34</v>
      </c>
      <c r="E21" s="11"/>
      <c r="F21" s="11"/>
      <c r="G21" s="9">
        <v>300</v>
      </c>
      <c r="H21" s="12">
        <v>248</v>
      </c>
      <c r="I21" s="20">
        <f t="shared" si="0"/>
        <v>74400</v>
      </c>
      <c r="J21" s="20">
        <f t="shared" si="1"/>
        <v>89280</v>
      </c>
      <c r="K21" s="9" t="s">
        <v>16</v>
      </c>
    </row>
    <row r="22" spans="1:11" ht="34.5" customHeight="1" x14ac:dyDescent="0.2">
      <c r="A22" s="21"/>
      <c r="B22" s="11" t="s">
        <v>35</v>
      </c>
      <c r="C22" s="21"/>
      <c r="D22" s="21"/>
      <c r="E22" s="21"/>
      <c r="F22" s="21"/>
      <c r="G22" s="21"/>
      <c r="H22" s="21"/>
      <c r="I22" s="22">
        <f>SUM(I8:I21)</f>
        <v>566524.19999999995</v>
      </c>
      <c r="J22" s="22">
        <f>SUM(J8:J21)</f>
        <v>679829.04</v>
      </c>
      <c r="K22" s="21"/>
    </row>
    <row r="25" spans="1:11" ht="15.75" x14ac:dyDescent="0.25">
      <c r="B25" s="23"/>
      <c r="C25" s="23"/>
      <c r="D25" s="23"/>
      <c r="E25" s="23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2019-12-26T10:34:51Z</dcterms:created>
  <dcterms:modified xsi:type="dcterms:W3CDTF">2019-12-26T10:35:13Z</dcterms:modified>
</cp:coreProperties>
</file>