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24" i="1" s="1"/>
  <c r="I8" i="1"/>
  <c r="I24" i="1" s="1"/>
</calcChain>
</file>

<file path=xl/sharedStrings.xml><?xml version="1.0" encoding="utf-8"?>
<sst xmlns="http://schemas.openxmlformats.org/spreadsheetml/2006/main" count="77" uniqueCount="41">
  <si>
    <t>Приложение № 16                                                                                                        к запросу котировок цен №021/ВВРЗ/2019</t>
  </si>
  <si>
    <t>Лот № 12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</si>
  <si>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</si>
  <si>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</si>
  <si>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</si>
  <si>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</si>
  <si>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</si>
  <si>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</si>
  <si>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</si>
  <si>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</si>
  <si>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</si>
  <si>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</si>
  <si>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</si>
  <si>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Наконечник</t>
  </si>
  <si>
    <t>шт</t>
  </si>
  <si>
    <t xml:space="preserve"> ТМЛ 50-10-11 луж. КВТ40890</t>
  </si>
  <si>
    <t>в течение 2020</t>
  </si>
  <si>
    <t xml:space="preserve">Наконечник </t>
  </si>
  <si>
    <t>ТМЛ 95-12-15 лужен. КВТ40898</t>
  </si>
  <si>
    <t>ТМЛ 35-8-9 луж КВТ 40883</t>
  </si>
  <si>
    <t>НШвИ 1,0-12</t>
  </si>
  <si>
    <t>НШВИ 1,5-12</t>
  </si>
  <si>
    <t>НШвИ 2,5-12</t>
  </si>
  <si>
    <t>Наконечник   желтый</t>
  </si>
  <si>
    <t>НШвИ 6-14мм</t>
  </si>
  <si>
    <t xml:space="preserve">Наконечник кабельный </t>
  </si>
  <si>
    <t>ТМ-35</t>
  </si>
  <si>
    <t>ТМ-16</t>
  </si>
  <si>
    <t>Наконечник кабельный алюминиевый</t>
  </si>
  <si>
    <t xml:space="preserve">Наконечник кабельный медный луженый </t>
  </si>
  <si>
    <t>ТМЛ 16-8-6</t>
  </si>
  <si>
    <t>ТМЛ 70-12-13</t>
  </si>
  <si>
    <t>Наконечник кольцо  желтый</t>
  </si>
  <si>
    <t>НКИ6,0-6 М6</t>
  </si>
  <si>
    <t>Наконечник кольцо  красный</t>
  </si>
  <si>
    <t>НКИ1,5-4 М4</t>
  </si>
  <si>
    <t>Наконечник кольцо синий</t>
  </si>
  <si>
    <t xml:space="preserve">НКИ2,5-4 М4 </t>
  </si>
  <si>
    <t xml:space="preserve">Наконечник медный </t>
  </si>
  <si>
    <t>ТМ 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</si>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</sst>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0" borderId="2" xfId="0" applyFont="1" applyBorder="1"/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98" zoomScaleNormal="100" zoomScaleSheetLayoutView="98" workbookViewId="0">
      <selection activeCell="I1" sqref="I1:L3"/>
    </sheetView>
  </sheetViews>
  <sheetFormatPr defaultRowHeight="11.25" x14ac:dyDescent="0.2"/>
  <cols>
    <col min="1" max="1" width="6.6640625" customWidth="1"/>
    <col min="2" max="2" width="25.6640625" customWidth="1"/>
    <col min="4" max="4" width="25" customWidth="1"/>
    <col min="8" max="8" width="12.83203125" customWidth="1"/>
    <col min="9" max="9" width="14.33203125" customWidth="1"/>
    <col min="10" max="10" width="16.1640625" customWidth="1"/>
    <col min="11" max="11" width="17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J4" s="2"/>
    </row>
    <row r="5" spans="1:12" ht="20.25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x14ac:dyDescent="0.2">
      <c r="A6" s="4" t="s">
        <v>2</v>
      </c>
      <c r="B6" s="5" t="s">
        <v>3</v>
      </c>
      <c r="C6" s="4" t="s">
        <v>4</v>
      </c>
      <c r="D6" s="4" t="s">
        <v>5</v>
      </c>
      <c r="E6" s="4" t="s">
        <v>6</v>
      </c>
      <c r="F6" s="6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x14ac:dyDescent="0.2">
      <c r="A7" s="4"/>
      <c r="B7" s="5"/>
      <c r="C7" s="4"/>
      <c r="D7" s="7"/>
      <c r="E7" s="7"/>
      <c r="F7" s="6"/>
      <c r="G7" s="4"/>
      <c r="H7" s="8"/>
      <c r="I7" s="4"/>
      <c r="J7" s="9"/>
      <c r="K7" s="9"/>
    </row>
    <row r="8" spans="1:12" ht="24" x14ac:dyDescent="0.2">
      <c r="A8" s="10">
        <v>1</v>
      </c>
      <c r="B8" s="11" t="s">
        <v>13</v>
      </c>
      <c r="C8" s="12" t="s">
        <v>14</v>
      </c>
      <c r="D8" s="12" t="s">
        <v>15</v>
      </c>
      <c r="E8" s="12"/>
      <c r="F8" s="12"/>
      <c r="G8" s="10">
        <v>300</v>
      </c>
      <c r="H8" s="13">
        <v>133</v>
      </c>
      <c r="I8" s="14">
        <f t="shared" ref="I8:I23" si="0">H8*G8</f>
        <v>39900</v>
      </c>
      <c r="J8" s="14">
        <f t="shared" ref="J8:J23" si="1">H8*G8*1.2</f>
        <v>47880</v>
      </c>
      <c r="K8" s="10" t="s">
        <v>16</v>
      </c>
    </row>
    <row r="9" spans="1:12" ht="24" x14ac:dyDescent="0.2">
      <c r="A9" s="10">
        <v>2</v>
      </c>
      <c r="B9" s="11" t="s">
        <v>17</v>
      </c>
      <c r="C9" s="12" t="s">
        <v>14</v>
      </c>
      <c r="D9" s="12" t="s">
        <v>18</v>
      </c>
      <c r="E9" s="12"/>
      <c r="F9" s="12"/>
      <c r="G9" s="10">
        <v>300</v>
      </c>
      <c r="H9" s="12">
        <v>62.21</v>
      </c>
      <c r="I9" s="14">
        <f t="shared" si="0"/>
        <v>18663</v>
      </c>
      <c r="J9" s="14">
        <f t="shared" si="1"/>
        <v>22395.599999999999</v>
      </c>
      <c r="K9" s="10" t="s">
        <v>16</v>
      </c>
    </row>
    <row r="10" spans="1:12" ht="24" x14ac:dyDescent="0.2">
      <c r="A10" s="10">
        <v>3</v>
      </c>
      <c r="B10" s="11" t="s">
        <v>17</v>
      </c>
      <c r="C10" s="12" t="s">
        <v>14</v>
      </c>
      <c r="D10" s="12" t="s">
        <v>19</v>
      </c>
      <c r="E10" s="12"/>
      <c r="F10" s="12"/>
      <c r="G10" s="10">
        <v>300</v>
      </c>
      <c r="H10" s="12">
        <v>64.680000000000007</v>
      </c>
      <c r="I10" s="14">
        <f t="shared" si="0"/>
        <v>19404.000000000004</v>
      </c>
      <c r="J10" s="14">
        <f t="shared" si="1"/>
        <v>23284.800000000003</v>
      </c>
      <c r="K10" s="10" t="s">
        <v>16</v>
      </c>
    </row>
    <row r="11" spans="1:12" ht="12" x14ac:dyDescent="0.2">
      <c r="A11" s="10">
        <v>4</v>
      </c>
      <c r="B11" s="11" t="s">
        <v>17</v>
      </c>
      <c r="C11" s="12" t="s">
        <v>14</v>
      </c>
      <c r="D11" s="12" t="s">
        <v>20</v>
      </c>
      <c r="E11" s="12"/>
      <c r="F11" s="12"/>
      <c r="G11" s="10">
        <v>10000</v>
      </c>
      <c r="H11" s="13">
        <v>0.65</v>
      </c>
      <c r="I11" s="14">
        <f t="shared" si="0"/>
        <v>6500</v>
      </c>
      <c r="J11" s="14">
        <f t="shared" si="1"/>
        <v>7800</v>
      </c>
      <c r="K11" s="10" t="s">
        <v>16</v>
      </c>
    </row>
    <row r="12" spans="1:12" ht="12" x14ac:dyDescent="0.2">
      <c r="A12" s="10">
        <v>5</v>
      </c>
      <c r="B12" s="11" t="s">
        <v>13</v>
      </c>
      <c r="C12" s="12" t="s">
        <v>14</v>
      </c>
      <c r="D12" s="12" t="s">
        <v>21</v>
      </c>
      <c r="E12" s="12"/>
      <c r="F12" s="12"/>
      <c r="G12" s="10">
        <v>300000</v>
      </c>
      <c r="H12" s="13">
        <v>0.6</v>
      </c>
      <c r="I12" s="14">
        <f t="shared" si="0"/>
        <v>180000</v>
      </c>
      <c r="J12" s="14">
        <f t="shared" si="1"/>
        <v>216000</v>
      </c>
      <c r="K12" s="10" t="s">
        <v>16</v>
      </c>
    </row>
    <row r="13" spans="1:12" ht="12" x14ac:dyDescent="0.2">
      <c r="A13" s="10">
        <v>6</v>
      </c>
      <c r="B13" s="11" t="s">
        <v>17</v>
      </c>
      <c r="C13" s="12" t="s">
        <v>14</v>
      </c>
      <c r="D13" s="12" t="s">
        <v>22</v>
      </c>
      <c r="E13" s="15"/>
      <c r="F13" s="15"/>
      <c r="G13" s="10">
        <v>30000</v>
      </c>
      <c r="H13" s="13">
        <v>0.69</v>
      </c>
      <c r="I13" s="14">
        <f t="shared" si="0"/>
        <v>20700</v>
      </c>
      <c r="J13" s="14">
        <f t="shared" si="1"/>
        <v>24840</v>
      </c>
      <c r="K13" s="10" t="s">
        <v>16</v>
      </c>
    </row>
    <row r="14" spans="1:12" ht="12" x14ac:dyDescent="0.2">
      <c r="A14" s="10">
        <v>7</v>
      </c>
      <c r="B14" s="11" t="s">
        <v>23</v>
      </c>
      <c r="C14" s="12" t="s">
        <v>14</v>
      </c>
      <c r="D14" s="12" t="s">
        <v>24</v>
      </c>
      <c r="E14" s="12"/>
      <c r="F14" s="12"/>
      <c r="G14" s="10">
        <v>18000</v>
      </c>
      <c r="H14" s="12">
        <v>1.77</v>
      </c>
      <c r="I14" s="14">
        <f t="shared" si="0"/>
        <v>31860</v>
      </c>
      <c r="J14" s="14">
        <f t="shared" si="1"/>
        <v>38232</v>
      </c>
      <c r="K14" s="10" t="s">
        <v>16</v>
      </c>
    </row>
    <row r="15" spans="1:12" ht="12" x14ac:dyDescent="0.2">
      <c r="A15" s="10">
        <v>8</v>
      </c>
      <c r="B15" s="11" t="s">
        <v>25</v>
      </c>
      <c r="C15" s="12" t="s">
        <v>14</v>
      </c>
      <c r="D15" s="12" t="s">
        <v>26</v>
      </c>
      <c r="E15" s="12"/>
      <c r="F15" s="12"/>
      <c r="G15" s="10">
        <v>300</v>
      </c>
      <c r="H15" s="12">
        <v>15.07</v>
      </c>
      <c r="I15" s="14">
        <f t="shared" si="0"/>
        <v>4521</v>
      </c>
      <c r="J15" s="14">
        <f t="shared" si="1"/>
        <v>5425.2</v>
      </c>
      <c r="K15" s="10" t="s">
        <v>16</v>
      </c>
    </row>
    <row r="16" spans="1:12" ht="12" x14ac:dyDescent="0.2">
      <c r="A16" s="10">
        <v>9</v>
      </c>
      <c r="B16" s="11" t="s">
        <v>25</v>
      </c>
      <c r="C16" s="12" t="s">
        <v>14</v>
      </c>
      <c r="D16" s="16" t="s">
        <v>27</v>
      </c>
      <c r="E16" s="17"/>
      <c r="F16" s="17"/>
      <c r="G16" s="10">
        <v>600</v>
      </c>
      <c r="H16" s="13">
        <v>8.68</v>
      </c>
      <c r="I16" s="14">
        <f t="shared" si="0"/>
        <v>5208</v>
      </c>
      <c r="J16" s="14">
        <f t="shared" si="1"/>
        <v>6249.5999999999995</v>
      </c>
      <c r="K16" s="10" t="s">
        <v>16</v>
      </c>
    </row>
    <row r="17" spans="1:11" ht="24" x14ac:dyDescent="0.2">
      <c r="A17" s="10">
        <v>10</v>
      </c>
      <c r="B17" s="11" t="s">
        <v>28</v>
      </c>
      <c r="C17" s="12" t="s">
        <v>14</v>
      </c>
      <c r="D17" s="18">
        <v>4</v>
      </c>
      <c r="E17" s="12"/>
      <c r="F17" s="12"/>
      <c r="G17" s="10">
        <v>6000</v>
      </c>
      <c r="H17" s="12">
        <v>1.18</v>
      </c>
      <c r="I17" s="14">
        <f t="shared" si="0"/>
        <v>7080</v>
      </c>
      <c r="J17" s="14">
        <f t="shared" si="1"/>
        <v>8496</v>
      </c>
      <c r="K17" s="10" t="s">
        <v>16</v>
      </c>
    </row>
    <row r="18" spans="1:11" ht="24" x14ac:dyDescent="0.2">
      <c r="A18" s="10">
        <v>11</v>
      </c>
      <c r="B18" s="11" t="s">
        <v>29</v>
      </c>
      <c r="C18" s="12" t="s">
        <v>14</v>
      </c>
      <c r="D18" s="12" t="s">
        <v>30</v>
      </c>
      <c r="E18" s="12"/>
      <c r="F18" s="19"/>
      <c r="G18" s="10">
        <v>570</v>
      </c>
      <c r="H18" s="13">
        <v>19.8</v>
      </c>
      <c r="I18" s="14">
        <f t="shared" si="0"/>
        <v>11286</v>
      </c>
      <c r="J18" s="14">
        <f t="shared" si="1"/>
        <v>13543.199999999999</v>
      </c>
      <c r="K18" s="10" t="s">
        <v>16</v>
      </c>
    </row>
    <row r="19" spans="1:11" ht="24" x14ac:dyDescent="0.2">
      <c r="A19" s="10">
        <v>12</v>
      </c>
      <c r="B19" s="11" t="s">
        <v>29</v>
      </c>
      <c r="C19" s="12" t="s">
        <v>14</v>
      </c>
      <c r="D19" s="12" t="s">
        <v>31</v>
      </c>
      <c r="E19" s="12"/>
      <c r="F19" s="12"/>
      <c r="G19" s="10">
        <v>300</v>
      </c>
      <c r="H19" s="13">
        <v>33.47</v>
      </c>
      <c r="I19" s="14">
        <f t="shared" si="0"/>
        <v>10041</v>
      </c>
      <c r="J19" s="14">
        <f t="shared" si="1"/>
        <v>12049.199999999999</v>
      </c>
      <c r="K19" s="10" t="s">
        <v>16</v>
      </c>
    </row>
    <row r="20" spans="1:11" ht="12" x14ac:dyDescent="0.2">
      <c r="A20" s="10">
        <v>13</v>
      </c>
      <c r="B20" s="11" t="s">
        <v>32</v>
      </c>
      <c r="C20" s="12" t="s">
        <v>14</v>
      </c>
      <c r="D20" s="12" t="s">
        <v>33</v>
      </c>
      <c r="E20" s="12"/>
      <c r="F20" s="12"/>
      <c r="G20" s="10">
        <v>3000</v>
      </c>
      <c r="H20" s="13">
        <v>5.0999999999999996</v>
      </c>
      <c r="I20" s="14">
        <f t="shared" si="0"/>
        <v>15299.999999999998</v>
      </c>
      <c r="J20" s="14">
        <f t="shared" si="1"/>
        <v>18359.999999999996</v>
      </c>
      <c r="K20" s="10" t="s">
        <v>16</v>
      </c>
    </row>
    <row r="21" spans="1:11" ht="24" x14ac:dyDescent="0.2">
      <c r="A21" s="10">
        <v>14</v>
      </c>
      <c r="B21" s="11" t="s">
        <v>34</v>
      </c>
      <c r="C21" s="12" t="s">
        <v>14</v>
      </c>
      <c r="D21" s="12" t="s">
        <v>35</v>
      </c>
      <c r="E21" s="12"/>
      <c r="F21" s="12"/>
      <c r="G21" s="10">
        <v>1000</v>
      </c>
      <c r="H21" s="12">
        <v>1.36</v>
      </c>
      <c r="I21" s="14">
        <f t="shared" si="0"/>
        <v>1360</v>
      </c>
      <c r="J21" s="14">
        <f t="shared" si="1"/>
        <v>1632</v>
      </c>
      <c r="K21" s="10" t="s">
        <v>16</v>
      </c>
    </row>
    <row r="22" spans="1:11" ht="12" x14ac:dyDescent="0.2">
      <c r="A22" s="10">
        <v>15</v>
      </c>
      <c r="B22" s="11" t="s">
        <v>36</v>
      </c>
      <c r="C22" s="12" t="s">
        <v>14</v>
      </c>
      <c r="D22" s="12" t="s">
        <v>37</v>
      </c>
      <c r="E22" s="12"/>
      <c r="F22" s="12"/>
      <c r="G22" s="10">
        <v>1000</v>
      </c>
      <c r="H22" s="12">
        <v>1.74</v>
      </c>
      <c r="I22" s="14">
        <f t="shared" si="0"/>
        <v>1740</v>
      </c>
      <c r="J22" s="14">
        <f t="shared" si="1"/>
        <v>2088</v>
      </c>
      <c r="K22" s="10" t="s">
        <v>16</v>
      </c>
    </row>
    <row r="23" spans="1:11" ht="12" x14ac:dyDescent="0.2">
      <c r="A23" s="10">
        <v>16</v>
      </c>
      <c r="B23" s="11" t="s">
        <v>38</v>
      </c>
      <c r="C23" s="12" t="s">
        <v>14</v>
      </c>
      <c r="D23" s="12" t="s">
        <v>39</v>
      </c>
      <c r="E23" s="12"/>
      <c r="F23" s="12"/>
      <c r="G23" s="10">
        <v>450</v>
      </c>
      <c r="H23" s="13">
        <v>9.8800000000000008</v>
      </c>
      <c r="I23" s="14">
        <f t="shared" si="0"/>
        <v>4446</v>
      </c>
      <c r="J23" s="14">
        <f t="shared" si="1"/>
        <v>5335.2</v>
      </c>
      <c r="K23" s="10" t="s">
        <v>16</v>
      </c>
    </row>
    <row r="24" spans="1:11" ht="39" customHeight="1" x14ac:dyDescent="0.2">
      <c r="A24" s="20"/>
      <c r="B24" s="12" t="s">
        <v>40</v>
      </c>
      <c r="C24" s="20"/>
      <c r="D24" s="20"/>
      <c r="E24" s="20"/>
      <c r="F24" s="20"/>
      <c r="G24" s="20"/>
      <c r="H24" s="20"/>
      <c r="I24" s="21">
        <f>SUM(I8:I23)</f>
        <v>378009</v>
      </c>
      <c r="J24" s="21">
        <f>SUM(J8:J23)</f>
        <v>453610.80000000005</v>
      </c>
      <c r="K24" s="20"/>
    </row>
    <row r="26" spans="1:11" ht="15.75" x14ac:dyDescent="0.25">
      <c r="B26" s="22"/>
      <c r="C26" s="22"/>
      <c r="D26" s="22"/>
      <c r="E26" s="22"/>
      <c r="F26" s="22"/>
      <c r="G26" s="22"/>
      <c r="H26" s="22"/>
    </row>
    <row r="27" spans="1:11" ht="15.75" x14ac:dyDescent="0.25">
      <c r="B27" s="22"/>
      <c r="C27" s="22"/>
      <c r="D27" s="22"/>
      <c r="E27" s="22"/>
      <c r="F27" s="22"/>
      <c r="G27" s="22"/>
      <c r="H27" s="22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2019-12-26T10:35:39Z</dcterms:created>
  <dcterms:modified xsi:type="dcterms:W3CDTF">2019-12-26T10:35:58Z</dcterms:modified>
</cp:coreProperties>
</file>