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22" sheetId="1" r:id="rId1"/>
  </sheets>
  <definedNames>
    <definedName name="_xlnm.Print_Titles" localSheetId="0">'лот 22'!$6:$6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85" i="1" s="1"/>
  <c r="I7" i="1"/>
  <c r="I85" i="1" s="1"/>
</calcChain>
</file>

<file path=xl/sharedStrings.xml><?xml version="1.0" encoding="utf-8"?>
<sst xmlns="http://schemas.openxmlformats.org/spreadsheetml/2006/main" count="397" uniqueCount="102">
  <si>
    <t>Приложение № 26                                                                                                            к запросу котировок цен №021/ВВРЗ/2019</t>
  </si>
  <si>
    <t>Лот № 22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</si>
  <si>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</si>
  <si>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</si>
  <si>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</si>
  <si>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</si>
  <si>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</si>
  <si>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</si>
  <si>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</si>
  <si>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</si>
  <si>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</si>
  <si>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</si>
  <si>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</si>
  <si>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>Болт</t>
  </si>
  <si>
    <t xml:space="preserve"> 7798-70</t>
  </si>
  <si>
    <t>М6х16</t>
  </si>
  <si>
    <t>кг.</t>
  </si>
  <si>
    <t>в течение 2020 года</t>
  </si>
  <si>
    <t>М6х25</t>
  </si>
  <si>
    <t>М6х35</t>
  </si>
  <si>
    <t>М6х40</t>
  </si>
  <si>
    <t>М6х45</t>
  </si>
  <si>
    <t>М6Х30</t>
  </si>
  <si>
    <t>М6Х60</t>
  </si>
  <si>
    <t>М6х55</t>
  </si>
  <si>
    <t>М6х50</t>
  </si>
  <si>
    <t>М6х65</t>
  </si>
  <si>
    <t>М8х16</t>
  </si>
  <si>
    <t>М8х20</t>
  </si>
  <si>
    <t>М8х25</t>
  </si>
  <si>
    <t>М8х30</t>
  </si>
  <si>
    <t>М8х35</t>
  </si>
  <si>
    <t>М8х40</t>
  </si>
  <si>
    <t>М8х45</t>
  </si>
  <si>
    <t>М8Х50</t>
  </si>
  <si>
    <t>М10х20</t>
  </si>
  <si>
    <t xml:space="preserve">Болт </t>
  </si>
  <si>
    <t xml:space="preserve">М10х25 </t>
  </si>
  <si>
    <t>М10х30</t>
  </si>
  <si>
    <t>М10х40</t>
  </si>
  <si>
    <t xml:space="preserve">М10х35 </t>
  </si>
  <si>
    <t>М10х45</t>
  </si>
  <si>
    <t>М10х50</t>
  </si>
  <si>
    <t xml:space="preserve">М10х55 </t>
  </si>
  <si>
    <t>М10х65</t>
  </si>
  <si>
    <t xml:space="preserve">М10х70 </t>
  </si>
  <si>
    <t xml:space="preserve">М10х80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</si>
  <si>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</si>
  <si>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</si>
  <si>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</si>
  <si>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</si>
  <si>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</si>
  <si>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</si>
  <si>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</si>
  <si>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М12х70</t>
  </si>
  <si>
    <t xml:space="preserve">М12х55 </t>
  </si>
  <si>
    <t>М12х60</t>
  </si>
  <si>
    <t xml:space="preserve">Болт  ОЦ. кл.пр. 8,8 </t>
  </si>
  <si>
    <t>ГОСТ 7798-70</t>
  </si>
  <si>
    <t>М12х80</t>
  </si>
  <si>
    <t>М12х90</t>
  </si>
  <si>
    <t>М16х45</t>
  </si>
  <si>
    <t>М16х35</t>
  </si>
  <si>
    <t xml:space="preserve">М16х30 </t>
  </si>
  <si>
    <t xml:space="preserve">М16х40 </t>
  </si>
  <si>
    <t xml:space="preserve">М16х50 </t>
  </si>
  <si>
    <t xml:space="preserve">М16х55 </t>
  </si>
  <si>
    <t>М16Х60</t>
  </si>
  <si>
    <t>М16Х70</t>
  </si>
  <si>
    <t xml:space="preserve">М16х90 </t>
  </si>
  <si>
    <t>СТ10 6х20</t>
  </si>
  <si>
    <t>Болт с уменьшеной головкой</t>
  </si>
  <si>
    <t xml:space="preserve"> 7795-70</t>
  </si>
  <si>
    <t>8х75 ( (М8-6Gх75.36 2)</t>
  </si>
  <si>
    <t>М20х60</t>
  </si>
  <si>
    <t xml:space="preserve">М20х80 </t>
  </si>
  <si>
    <t xml:space="preserve">  7798-70</t>
  </si>
  <si>
    <t>20Х50 S30 (М20-6GХ50.58)</t>
  </si>
  <si>
    <t>М20х55</t>
  </si>
  <si>
    <t>М22х70</t>
  </si>
  <si>
    <t xml:space="preserve">М24х80 </t>
  </si>
  <si>
    <t>М24Х90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</si>
  <si>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</si>
  <si>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</si>
  <si>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</si>
  <si>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</si>
  <si>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</si>
  <si>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</si>
  <si>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</si>
  <si>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</si>
  <si>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</si>
  <si>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</si>
  <si>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</si>
  <si>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</si>
  <si>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 xml:space="preserve">ГАЙКА КОЛПАЧКОВАЯ </t>
  </si>
  <si>
    <t>ГОСТ 11860-85</t>
  </si>
  <si>
    <t>М12-6H.5 12</t>
  </si>
  <si>
    <t>шт.</t>
  </si>
  <si>
    <t>Шайба пружинная</t>
  </si>
  <si>
    <t>6402-70</t>
  </si>
  <si>
    <t xml:space="preserve">ШАЙБА ПРУЖИННАЯ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</si>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</sst>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2" fontId="5" fillId="2" borderId="6" xfId="4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/>
    </xf>
    <xf numFmtId="2" fontId="6" fillId="2" borderId="6" xfId="4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5">
    <cellStyle name="Обычный" xfId="0" builtinId="0"/>
    <cellStyle name="Обычный_Лист1" xfId="3"/>
    <cellStyle name="Обычный_Лист1_1" xfId="4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85"/>
  <sheetViews>
    <sheetView tabSelected="1" view="pageBreakPreview" zoomScale="96" zoomScaleNormal="100" zoomScaleSheetLayoutView="96" workbookViewId="0">
      <selection activeCell="I1" sqref="I1:L3"/>
    </sheetView>
  </sheetViews>
  <sheetFormatPr defaultRowHeight="11.25" x14ac:dyDescent="0.2"/>
  <cols>
    <col min="1" max="1" width="6.5" customWidth="1"/>
    <col min="2" max="2" width="11.83203125" customWidth="1"/>
    <col min="3" max="3" width="9.33203125" style="1"/>
    <col min="4" max="4" width="14.6640625" customWidth="1"/>
    <col min="5" max="5" width="16.83203125" customWidth="1"/>
    <col min="7" max="7" width="16.6640625" customWidth="1"/>
    <col min="8" max="8" width="14.5" customWidth="1"/>
    <col min="9" max="9" width="18.5" customWidth="1"/>
    <col min="10" max="10" width="16" customWidth="1"/>
    <col min="11" max="11" width="21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0.25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31.5" x14ac:dyDescent="0.2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I6" s="7" t="s">
        <v>10</v>
      </c>
      <c r="J6" s="8" t="s">
        <v>11</v>
      </c>
      <c r="K6" s="5" t="s">
        <v>12</v>
      </c>
    </row>
    <row r="7" spans="1:12" x14ac:dyDescent="0.2">
      <c r="A7" s="9">
        <v>1</v>
      </c>
      <c r="B7" s="10" t="s">
        <v>13</v>
      </c>
      <c r="C7" s="10"/>
      <c r="D7" s="9" t="s">
        <v>14</v>
      </c>
      <c r="E7" s="11" t="s">
        <v>15</v>
      </c>
      <c r="F7" s="9" t="s">
        <v>16</v>
      </c>
      <c r="G7" s="12">
        <v>800</v>
      </c>
      <c r="H7" s="13">
        <v>82.88</v>
      </c>
      <c r="I7" s="14">
        <f>G7*H7</f>
        <v>66304</v>
      </c>
      <c r="J7" s="15">
        <f>G7*H7*1.2</f>
        <v>79564.800000000003</v>
      </c>
      <c r="K7" s="16" t="s">
        <v>17</v>
      </c>
    </row>
    <row r="8" spans="1:12" x14ac:dyDescent="0.2">
      <c r="A8" s="9">
        <v>2</v>
      </c>
      <c r="B8" s="10" t="s">
        <v>13</v>
      </c>
      <c r="C8" s="10"/>
      <c r="D8" s="9" t="s">
        <v>14</v>
      </c>
      <c r="E8" s="11" t="s">
        <v>18</v>
      </c>
      <c r="F8" s="9" t="s">
        <v>16</v>
      </c>
      <c r="G8" s="12">
        <v>400</v>
      </c>
      <c r="H8" s="13">
        <v>82.88</v>
      </c>
      <c r="I8" s="14">
        <f>G8*H8</f>
        <v>33152</v>
      </c>
      <c r="J8" s="15">
        <f>G8*H8*1.2</f>
        <v>39782.400000000001</v>
      </c>
      <c r="K8" s="16" t="s">
        <v>17</v>
      </c>
    </row>
    <row r="9" spans="1:12" x14ac:dyDescent="0.2">
      <c r="A9" s="9">
        <v>3</v>
      </c>
      <c r="B9" s="10" t="s">
        <v>13</v>
      </c>
      <c r="C9" s="10"/>
      <c r="D9" s="9" t="s">
        <v>14</v>
      </c>
      <c r="E9" s="11" t="s">
        <v>19</v>
      </c>
      <c r="F9" s="9" t="s">
        <v>16</v>
      </c>
      <c r="G9" s="12">
        <v>400</v>
      </c>
      <c r="H9" s="13">
        <v>82.44</v>
      </c>
      <c r="I9" s="14">
        <f>G9*H9</f>
        <v>32976</v>
      </c>
      <c r="J9" s="15">
        <f>G9*H9*1.2</f>
        <v>39571.199999999997</v>
      </c>
      <c r="K9" s="16" t="s">
        <v>17</v>
      </c>
    </row>
    <row r="10" spans="1:12" x14ac:dyDescent="0.2">
      <c r="A10" s="9">
        <v>4</v>
      </c>
      <c r="B10" s="10" t="s">
        <v>13</v>
      </c>
      <c r="C10" s="10"/>
      <c r="D10" s="9" t="s">
        <v>14</v>
      </c>
      <c r="E10" s="11" t="s">
        <v>20</v>
      </c>
      <c r="F10" s="9" t="s">
        <v>16</v>
      </c>
      <c r="G10" s="12">
        <v>1000</v>
      </c>
      <c r="H10" s="17">
        <v>82.44</v>
      </c>
      <c r="I10" s="14">
        <f>G10*H10</f>
        <v>82440</v>
      </c>
      <c r="J10" s="15">
        <f>G10*H10*1.2</f>
        <v>98928</v>
      </c>
      <c r="K10" s="16" t="s">
        <v>17</v>
      </c>
    </row>
    <row r="11" spans="1:12" x14ac:dyDescent="0.2">
      <c r="A11" s="9">
        <v>5</v>
      </c>
      <c r="B11" s="10" t="s">
        <v>13</v>
      </c>
      <c r="C11" s="10"/>
      <c r="D11" s="9" t="s">
        <v>14</v>
      </c>
      <c r="E11" s="11" t="s">
        <v>21</v>
      </c>
      <c r="F11" s="9" t="s">
        <v>16</v>
      </c>
      <c r="G11" s="12">
        <v>1200</v>
      </c>
      <c r="H11" s="13">
        <v>82.44</v>
      </c>
      <c r="I11" s="14">
        <f>G11*H11</f>
        <v>98928</v>
      </c>
      <c r="J11" s="15">
        <f>G11*H11*1.2</f>
        <v>118713.59999999999</v>
      </c>
      <c r="K11" s="16" t="s">
        <v>17</v>
      </c>
    </row>
    <row r="12" spans="1:12" x14ac:dyDescent="0.2">
      <c r="A12" s="9">
        <v>6</v>
      </c>
      <c r="B12" s="10" t="s">
        <v>13</v>
      </c>
      <c r="C12" s="10"/>
      <c r="D12" s="9" t="s">
        <v>14</v>
      </c>
      <c r="E12" s="11" t="s">
        <v>22</v>
      </c>
      <c r="F12" s="9" t="s">
        <v>16</v>
      </c>
      <c r="G12" s="12">
        <v>400</v>
      </c>
      <c r="H12" s="18">
        <v>82.44</v>
      </c>
      <c r="I12" s="14">
        <f t="shared" ref="I12:I75" si="0">G12*H12</f>
        <v>32976</v>
      </c>
      <c r="J12" s="15">
        <f t="shared" ref="J12:J75" si="1">G12*H12*1.2</f>
        <v>39571.199999999997</v>
      </c>
      <c r="K12" s="16" t="s">
        <v>17</v>
      </c>
    </row>
    <row r="13" spans="1:12" x14ac:dyDescent="0.2">
      <c r="A13" s="9">
        <v>7</v>
      </c>
      <c r="B13" s="10" t="s">
        <v>13</v>
      </c>
      <c r="C13" s="10"/>
      <c r="D13" s="9" t="s">
        <v>14</v>
      </c>
      <c r="E13" s="11" t="s">
        <v>23</v>
      </c>
      <c r="F13" s="9" t="s">
        <v>16</v>
      </c>
      <c r="G13" s="12">
        <v>200</v>
      </c>
      <c r="H13" s="19">
        <v>73.53</v>
      </c>
      <c r="I13" s="14">
        <f t="shared" si="0"/>
        <v>14706</v>
      </c>
      <c r="J13" s="15">
        <f t="shared" si="1"/>
        <v>17647.2</v>
      </c>
      <c r="K13" s="16" t="s">
        <v>17</v>
      </c>
    </row>
    <row r="14" spans="1:12" x14ac:dyDescent="0.2">
      <c r="A14" s="9">
        <v>8</v>
      </c>
      <c r="B14" s="10" t="s">
        <v>13</v>
      </c>
      <c r="C14" s="10"/>
      <c r="D14" s="9" t="s">
        <v>14</v>
      </c>
      <c r="E14" s="11" t="s">
        <v>24</v>
      </c>
      <c r="F14" s="9" t="s">
        <v>16</v>
      </c>
      <c r="G14" s="12">
        <v>1200</v>
      </c>
      <c r="H14" s="19">
        <v>73.53</v>
      </c>
      <c r="I14" s="14">
        <f t="shared" si="0"/>
        <v>88236</v>
      </c>
      <c r="J14" s="15">
        <f t="shared" si="1"/>
        <v>105883.2</v>
      </c>
      <c r="K14" s="16" t="s">
        <v>17</v>
      </c>
    </row>
    <row r="15" spans="1:12" x14ac:dyDescent="0.2">
      <c r="A15" s="9">
        <v>9</v>
      </c>
      <c r="B15" s="10" t="s">
        <v>13</v>
      </c>
      <c r="C15" s="10"/>
      <c r="D15" s="9" t="s">
        <v>14</v>
      </c>
      <c r="E15" s="11" t="s">
        <v>25</v>
      </c>
      <c r="F15" s="9" t="s">
        <v>16</v>
      </c>
      <c r="G15" s="12">
        <v>400</v>
      </c>
      <c r="H15" s="20">
        <v>78.53</v>
      </c>
      <c r="I15" s="14">
        <f t="shared" si="0"/>
        <v>31412</v>
      </c>
      <c r="J15" s="15">
        <f t="shared" si="1"/>
        <v>37694.400000000001</v>
      </c>
      <c r="K15" s="16" t="s">
        <v>17</v>
      </c>
    </row>
    <row r="16" spans="1:12" x14ac:dyDescent="0.2">
      <c r="A16" s="9">
        <v>10</v>
      </c>
      <c r="B16" s="10" t="s">
        <v>13</v>
      </c>
      <c r="C16" s="10"/>
      <c r="D16" s="9" t="s">
        <v>14</v>
      </c>
      <c r="E16" s="11" t="s">
        <v>26</v>
      </c>
      <c r="F16" s="9" t="s">
        <v>16</v>
      </c>
      <c r="G16" s="12">
        <v>1000</v>
      </c>
      <c r="H16" s="18">
        <v>81.7</v>
      </c>
      <c r="I16" s="14">
        <f t="shared" si="0"/>
        <v>81700</v>
      </c>
      <c r="J16" s="15">
        <f t="shared" si="1"/>
        <v>98040</v>
      </c>
      <c r="K16" s="16" t="s">
        <v>17</v>
      </c>
    </row>
    <row r="17" spans="1:11" x14ac:dyDescent="0.2">
      <c r="A17" s="9">
        <v>11</v>
      </c>
      <c r="B17" s="10" t="s">
        <v>13</v>
      </c>
      <c r="C17" s="10"/>
      <c r="D17" s="9" t="s">
        <v>14</v>
      </c>
      <c r="E17" s="11" t="s">
        <v>27</v>
      </c>
      <c r="F17" s="9" t="s">
        <v>16</v>
      </c>
      <c r="G17" s="12">
        <v>920</v>
      </c>
      <c r="H17" s="21">
        <v>75.73</v>
      </c>
      <c r="I17" s="14">
        <f t="shared" si="0"/>
        <v>69671.600000000006</v>
      </c>
      <c r="J17" s="15">
        <f t="shared" si="1"/>
        <v>83605.919999999998</v>
      </c>
      <c r="K17" s="16" t="s">
        <v>17</v>
      </c>
    </row>
    <row r="18" spans="1:11" x14ac:dyDescent="0.2">
      <c r="A18" s="9">
        <v>12</v>
      </c>
      <c r="B18" s="10" t="s">
        <v>13</v>
      </c>
      <c r="C18" s="10"/>
      <c r="D18" s="9" t="s">
        <v>14</v>
      </c>
      <c r="E18" s="11" t="s">
        <v>28</v>
      </c>
      <c r="F18" s="9" t="s">
        <v>16</v>
      </c>
      <c r="G18" s="12">
        <v>1400</v>
      </c>
      <c r="H18" s="21">
        <v>75.73</v>
      </c>
      <c r="I18" s="14">
        <f t="shared" si="0"/>
        <v>106022</v>
      </c>
      <c r="J18" s="15">
        <f t="shared" si="1"/>
        <v>127226.4</v>
      </c>
      <c r="K18" s="16" t="s">
        <v>17</v>
      </c>
    </row>
    <row r="19" spans="1:11" x14ac:dyDescent="0.2">
      <c r="A19" s="9">
        <v>13</v>
      </c>
      <c r="B19" s="10" t="s">
        <v>13</v>
      </c>
      <c r="C19" s="10"/>
      <c r="D19" s="9" t="s">
        <v>14</v>
      </c>
      <c r="E19" s="11" t="s">
        <v>29</v>
      </c>
      <c r="F19" s="9" t="s">
        <v>16</v>
      </c>
      <c r="G19" s="12">
        <v>2000</v>
      </c>
      <c r="H19" s="21">
        <v>75.73</v>
      </c>
      <c r="I19" s="14">
        <f t="shared" si="0"/>
        <v>151460</v>
      </c>
      <c r="J19" s="15">
        <f t="shared" si="1"/>
        <v>181752</v>
      </c>
      <c r="K19" s="16" t="s">
        <v>17</v>
      </c>
    </row>
    <row r="20" spans="1:11" x14ac:dyDescent="0.2">
      <c r="A20" s="9">
        <v>14</v>
      </c>
      <c r="B20" s="10" t="s">
        <v>13</v>
      </c>
      <c r="C20" s="10"/>
      <c r="D20" s="9" t="s">
        <v>14</v>
      </c>
      <c r="E20" s="11" t="s">
        <v>30</v>
      </c>
      <c r="F20" s="9" t="s">
        <v>16</v>
      </c>
      <c r="G20" s="12">
        <v>800</v>
      </c>
      <c r="H20" s="21">
        <v>74.180000000000007</v>
      </c>
      <c r="I20" s="14">
        <f t="shared" si="0"/>
        <v>59344.000000000007</v>
      </c>
      <c r="J20" s="15">
        <f t="shared" si="1"/>
        <v>71212.800000000003</v>
      </c>
      <c r="K20" s="16" t="s">
        <v>17</v>
      </c>
    </row>
    <row r="21" spans="1:11" x14ac:dyDescent="0.2">
      <c r="A21" s="9">
        <v>15</v>
      </c>
      <c r="B21" s="10" t="s">
        <v>13</v>
      </c>
      <c r="C21" s="10"/>
      <c r="D21" s="9" t="s">
        <v>14</v>
      </c>
      <c r="E21" s="11" t="s">
        <v>31</v>
      </c>
      <c r="F21" s="9" t="s">
        <v>16</v>
      </c>
      <c r="G21" s="12">
        <v>1200</v>
      </c>
      <c r="H21" s="21">
        <v>74.180000000000007</v>
      </c>
      <c r="I21" s="14">
        <f t="shared" si="0"/>
        <v>89016.000000000015</v>
      </c>
      <c r="J21" s="15">
        <f t="shared" si="1"/>
        <v>106819.20000000001</v>
      </c>
      <c r="K21" s="16" t="s">
        <v>17</v>
      </c>
    </row>
    <row r="22" spans="1:11" x14ac:dyDescent="0.2">
      <c r="A22" s="9">
        <v>16</v>
      </c>
      <c r="B22" s="10" t="s">
        <v>13</v>
      </c>
      <c r="C22" s="10"/>
      <c r="D22" s="9" t="s">
        <v>14</v>
      </c>
      <c r="E22" s="11" t="s">
        <v>32</v>
      </c>
      <c r="F22" s="9" t="s">
        <v>16</v>
      </c>
      <c r="G22" s="12">
        <v>400</v>
      </c>
      <c r="H22" s="21">
        <v>74.180000000000007</v>
      </c>
      <c r="I22" s="14">
        <f t="shared" si="0"/>
        <v>29672.000000000004</v>
      </c>
      <c r="J22" s="15">
        <f t="shared" si="1"/>
        <v>35606.400000000001</v>
      </c>
      <c r="K22" s="16" t="s">
        <v>17</v>
      </c>
    </row>
    <row r="23" spans="1:11" x14ac:dyDescent="0.2">
      <c r="A23" s="9">
        <v>17</v>
      </c>
      <c r="B23" s="10" t="s">
        <v>13</v>
      </c>
      <c r="C23" s="10"/>
      <c r="D23" s="9" t="s">
        <v>14</v>
      </c>
      <c r="E23" s="11" t="s">
        <v>33</v>
      </c>
      <c r="F23" s="9" t="s">
        <v>16</v>
      </c>
      <c r="G23" s="12">
        <v>400</v>
      </c>
      <c r="H23" s="21">
        <v>74.180000000000007</v>
      </c>
      <c r="I23" s="14">
        <f t="shared" si="0"/>
        <v>29672.000000000004</v>
      </c>
      <c r="J23" s="15">
        <f t="shared" si="1"/>
        <v>35606.400000000001</v>
      </c>
      <c r="K23" s="16" t="s">
        <v>17</v>
      </c>
    </row>
    <row r="24" spans="1:11" x14ac:dyDescent="0.2">
      <c r="A24" s="9">
        <v>18</v>
      </c>
      <c r="B24" s="10" t="s">
        <v>13</v>
      </c>
      <c r="C24" s="10"/>
      <c r="D24" s="9" t="s">
        <v>14</v>
      </c>
      <c r="E24" s="11" t="s">
        <v>34</v>
      </c>
      <c r="F24" s="9" t="s">
        <v>16</v>
      </c>
      <c r="G24" s="12">
        <v>600</v>
      </c>
      <c r="H24" s="20">
        <v>80.08</v>
      </c>
      <c r="I24" s="14">
        <f t="shared" si="0"/>
        <v>48048</v>
      </c>
      <c r="J24" s="15">
        <f t="shared" si="1"/>
        <v>57657.599999999999</v>
      </c>
      <c r="K24" s="16" t="s">
        <v>17</v>
      </c>
    </row>
    <row r="25" spans="1:11" x14ac:dyDescent="0.2">
      <c r="A25" s="9">
        <v>19</v>
      </c>
      <c r="B25" s="22" t="s">
        <v>13</v>
      </c>
      <c r="C25" s="10"/>
      <c r="D25" s="9" t="s">
        <v>14</v>
      </c>
      <c r="E25" s="9" t="s">
        <v>35</v>
      </c>
      <c r="F25" s="9" t="s">
        <v>16</v>
      </c>
      <c r="G25" s="23">
        <v>400</v>
      </c>
      <c r="H25" s="24">
        <v>71.680000000000007</v>
      </c>
      <c r="I25" s="14">
        <f t="shared" si="0"/>
        <v>28672.000000000004</v>
      </c>
      <c r="J25" s="15">
        <f t="shared" si="1"/>
        <v>34406.400000000001</v>
      </c>
      <c r="K25" s="16" t="s">
        <v>17</v>
      </c>
    </row>
    <row r="26" spans="1:11" x14ac:dyDescent="0.2">
      <c r="A26" s="9">
        <v>20</v>
      </c>
      <c r="B26" s="10" t="s">
        <v>36</v>
      </c>
      <c r="C26" s="10"/>
      <c r="D26" s="9" t="s">
        <v>14</v>
      </c>
      <c r="E26" s="9" t="s">
        <v>37</v>
      </c>
      <c r="F26" s="9" t="s">
        <v>16</v>
      </c>
      <c r="G26" s="12">
        <v>400</v>
      </c>
      <c r="H26" s="24">
        <v>71.680000000000007</v>
      </c>
      <c r="I26" s="14">
        <f t="shared" si="0"/>
        <v>28672.000000000004</v>
      </c>
      <c r="J26" s="15">
        <f t="shared" si="1"/>
        <v>34406.400000000001</v>
      </c>
      <c r="K26" s="16" t="s">
        <v>17</v>
      </c>
    </row>
    <row r="27" spans="1:11" x14ac:dyDescent="0.2">
      <c r="A27" s="9">
        <v>21</v>
      </c>
      <c r="B27" s="10" t="s">
        <v>13</v>
      </c>
      <c r="C27" s="10"/>
      <c r="D27" s="9" t="s">
        <v>14</v>
      </c>
      <c r="E27" s="9" t="s">
        <v>38</v>
      </c>
      <c r="F27" s="9" t="s">
        <v>16</v>
      </c>
      <c r="G27" s="12">
        <v>2400</v>
      </c>
      <c r="H27" s="24">
        <v>71.680000000000007</v>
      </c>
      <c r="I27" s="14">
        <f t="shared" si="0"/>
        <v>172032.00000000003</v>
      </c>
      <c r="J27" s="15">
        <f t="shared" si="1"/>
        <v>206438.40000000002</v>
      </c>
      <c r="K27" s="16" t="s">
        <v>17</v>
      </c>
    </row>
    <row r="28" spans="1:11" x14ac:dyDescent="0.2">
      <c r="A28" s="9">
        <v>22</v>
      </c>
      <c r="B28" s="10" t="s">
        <v>13</v>
      </c>
      <c r="C28" s="10"/>
      <c r="D28" s="9" t="s">
        <v>14</v>
      </c>
      <c r="E28" s="11" t="s">
        <v>39</v>
      </c>
      <c r="F28" s="9" t="s">
        <v>16</v>
      </c>
      <c r="G28" s="12">
        <v>2000</v>
      </c>
      <c r="H28" s="20">
        <v>70.88</v>
      </c>
      <c r="I28" s="14">
        <f t="shared" si="0"/>
        <v>141760</v>
      </c>
      <c r="J28" s="15">
        <f t="shared" si="1"/>
        <v>170112</v>
      </c>
      <c r="K28" s="16" t="s">
        <v>17</v>
      </c>
    </row>
    <row r="29" spans="1:11" x14ac:dyDescent="0.2">
      <c r="A29" s="9">
        <v>23</v>
      </c>
      <c r="B29" s="10" t="s">
        <v>13</v>
      </c>
      <c r="C29" s="10"/>
      <c r="D29" s="9" t="s">
        <v>14</v>
      </c>
      <c r="E29" s="9" t="s">
        <v>40</v>
      </c>
      <c r="F29" s="9" t="s">
        <v>16</v>
      </c>
      <c r="G29" s="12">
        <v>1200</v>
      </c>
      <c r="H29" s="24">
        <v>70.88</v>
      </c>
      <c r="I29" s="14">
        <f t="shared" si="0"/>
        <v>85056</v>
      </c>
      <c r="J29" s="15">
        <f t="shared" si="1"/>
        <v>102067.2</v>
      </c>
      <c r="K29" s="16" t="s">
        <v>17</v>
      </c>
    </row>
    <row r="30" spans="1:11" x14ac:dyDescent="0.2">
      <c r="A30" s="9">
        <v>24</v>
      </c>
      <c r="B30" s="10" t="s">
        <v>13</v>
      </c>
      <c r="C30" s="10"/>
      <c r="D30" s="9" t="s">
        <v>14</v>
      </c>
      <c r="E30" s="9" t="s">
        <v>41</v>
      </c>
      <c r="F30" s="9" t="s">
        <v>16</v>
      </c>
      <c r="G30" s="12">
        <v>2000</v>
      </c>
      <c r="H30" s="21">
        <v>70.88</v>
      </c>
      <c r="I30" s="14">
        <f t="shared" si="0"/>
        <v>141760</v>
      </c>
      <c r="J30" s="15">
        <f t="shared" si="1"/>
        <v>170112</v>
      </c>
      <c r="K30" s="16" t="s">
        <v>17</v>
      </c>
    </row>
    <row r="31" spans="1:11" x14ac:dyDescent="0.2">
      <c r="A31" s="9">
        <v>25</v>
      </c>
      <c r="B31" s="10" t="s">
        <v>13</v>
      </c>
      <c r="C31" s="10"/>
      <c r="D31" s="9" t="s">
        <v>14</v>
      </c>
      <c r="E31" s="11" t="s">
        <v>42</v>
      </c>
      <c r="F31" s="9" t="s">
        <v>16</v>
      </c>
      <c r="G31" s="12">
        <v>800</v>
      </c>
      <c r="H31" s="21">
        <v>70.88</v>
      </c>
      <c r="I31" s="14">
        <f t="shared" si="0"/>
        <v>56704</v>
      </c>
      <c r="J31" s="15">
        <f t="shared" si="1"/>
        <v>68044.800000000003</v>
      </c>
      <c r="K31" s="16" t="s">
        <v>17</v>
      </c>
    </row>
    <row r="32" spans="1:11" x14ac:dyDescent="0.2">
      <c r="A32" s="9">
        <v>26</v>
      </c>
      <c r="B32" s="10" t="s">
        <v>13</v>
      </c>
      <c r="C32" s="10"/>
      <c r="D32" s="9" t="s">
        <v>14</v>
      </c>
      <c r="E32" s="9" t="s">
        <v>43</v>
      </c>
      <c r="F32" s="9" t="s">
        <v>16</v>
      </c>
      <c r="G32" s="12">
        <v>1600</v>
      </c>
      <c r="H32" s="21">
        <v>70.88</v>
      </c>
      <c r="I32" s="14">
        <f t="shared" si="0"/>
        <v>113408</v>
      </c>
      <c r="J32" s="15">
        <f t="shared" si="1"/>
        <v>136089.60000000001</v>
      </c>
      <c r="K32" s="16" t="s">
        <v>17</v>
      </c>
    </row>
    <row r="33" spans="1:11" x14ac:dyDescent="0.2">
      <c r="A33" s="9">
        <v>27</v>
      </c>
      <c r="B33" s="10" t="s">
        <v>13</v>
      </c>
      <c r="C33" s="10"/>
      <c r="D33" s="9" t="s">
        <v>14</v>
      </c>
      <c r="E33" s="9" t="s">
        <v>44</v>
      </c>
      <c r="F33" s="9" t="s">
        <v>16</v>
      </c>
      <c r="G33" s="12">
        <v>1000</v>
      </c>
      <c r="H33" s="21">
        <v>70.88</v>
      </c>
      <c r="I33" s="14">
        <f t="shared" si="0"/>
        <v>70880</v>
      </c>
      <c r="J33" s="15">
        <f t="shared" si="1"/>
        <v>85056</v>
      </c>
      <c r="K33" s="16" t="s">
        <v>17</v>
      </c>
    </row>
    <row r="34" spans="1:11" x14ac:dyDescent="0.2">
      <c r="A34" s="9">
        <v>28</v>
      </c>
      <c r="B34" s="10" t="s">
        <v>13</v>
      </c>
      <c r="C34" s="10"/>
      <c r="D34" s="9" t="s">
        <v>14</v>
      </c>
      <c r="E34" s="11" t="s">
        <v>45</v>
      </c>
      <c r="F34" s="9" t="s">
        <v>16</v>
      </c>
      <c r="G34" s="12">
        <v>1200</v>
      </c>
      <c r="H34" s="21">
        <v>70.88</v>
      </c>
      <c r="I34" s="14">
        <f t="shared" si="0"/>
        <v>85056</v>
      </c>
      <c r="J34" s="15">
        <f t="shared" si="1"/>
        <v>102067.2</v>
      </c>
      <c r="K34" s="16" t="s">
        <v>17</v>
      </c>
    </row>
    <row r="35" spans="1:11" x14ac:dyDescent="0.2">
      <c r="A35" s="9">
        <v>29</v>
      </c>
      <c r="B35" s="10" t="s">
        <v>13</v>
      </c>
      <c r="C35" s="10"/>
      <c r="D35" s="9" t="s">
        <v>14</v>
      </c>
      <c r="E35" s="11" t="s">
        <v>46</v>
      </c>
      <c r="F35" s="9" t="s">
        <v>16</v>
      </c>
      <c r="G35" s="12">
        <v>600</v>
      </c>
      <c r="H35" s="21">
        <v>70.88</v>
      </c>
      <c r="I35" s="14">
        <f t="shared" si="0"/>
        <v>42528</v>
      </c>
      <c r="J35" s="15">
        <f t="shared" si="1"/>
        <v>51033.599999999999</v>
      </c>
      <c r="K35" s="16" t="s">
        <v>17</v>
      </c>
    </row>
    <row r="36" spans="1:11" x14ac:dyDescent="0.2">
      <c r="A36" s="9">
        <v>30</v>
      </c>
      <c r="B36" s="10" t="s">
        <v>13</v>
      </c>
      <c r="C36" s="10"/>
      <c r="D36" s="9" t="s">
        <v>14</v>
      </c>
      <c r="E36" s="11" t="s">
        <v>47</v>
      </c>
      <c r="F36" s="9" t="s">
        <v>16</v>
      </c>
      <c r="G36" s="12">
        <v>400</v>
      </c>
      <c r="H36" s="21">
        <v>65.56</v>
      </c>
      <c r="I36" s="14">
        <f t="shared" si="0"/>
        <v>26224</v>
      </c>
      <c r="J36" s="15">
        <f t="shared" si="1"/>
        <v>31468.799999999999</v>
      </c>
      <c r="K36" s="16" t="s">
        <v>17</v>
      </c>
    </row>
    <row r="37" spans="1:11" x14ac:dyDescent="0.2">
      <c r="A37" s="9">
        <v>31</v>
      </c>
      <c r="B37" s="10" t="s">
        <v>13</v>
      </c>
      <c r="C37" s="10"/>
      <c r="D37" s="9" t="s">
        <v>14</v>
      </c>
      <c r="E37" s="11" t="s">
        <v>48</v>
      </c>
      <c r="F37" s="9" t="s">
        <v>16</v>
      </c>
      <c r="G37" s="12">
        <v>2000</v>
      </c>
      <c r="H37" s="25">
        <v>67.67</v>
      </c>
      <c r="I37" s="14">
        <f t="shared" si="0"/>
        <v>135340</v>
      </c>
      <c r="J37" s="15">
        <f t="shared" si="1"/>
        <v>162408</v>
      </c>
      <c r="K37" s="16" t="s">
        <v>17</v>
      </c>
    </row>
    <row r="38" spans="1:11" x14ac:dyDescent="0.2">
      <c r="A38" s="9">
        <v>32</v>
      </c>
      <c r="B38" s="10" t="s">
        <v>13</v>
      </c>
      <c r="C38" s="10"/>
      <c r="D38" s="9" t="s">
        <v>14</v>
      </c>
      <c r="E38" s="11" t="s">
        <v>49</v>
      </c>
      <c r="F38" s="9" t="s">
        <v>16</v>
      </c>
      <c r="G38" s="12">
        <v>2000</v>
      </c>
      <c r="H38" s="25">
        <v>67.67</v>
      </c>
      <c r="I38" s="14">
        <f t="shared" si="0"/>
        <v>135340</v>
      </c>
      <c r="J38" s="15">
        <f t="shared" si="1"/>
        <v>162408</v>
      </c>
      <c r="K38" s="16" t="s">
        <v>17</v>
      </c>
    </row>
    <row r="39" spans="1:11" x14ac:dyDescent="0.2">
      <c r="A39" s="9">
        <v>33</v>
      </c>
      <c r="B39" s="10" t="s">
        <v>13</v>
      </c>
      <c r="C39" s="10"/>
      <c r="D39" s="9" t="s">
        <v>14</v>
      </c>
      <c r="E39" s="11" t="s">
        <v>50</v>
      </c>
      <c r="F39" s="9" t="s">
        <v>16</v>
      </c>
      <c r="G39" s="12">
        <v>2000</v>
      </c>
      <c r="H39" s="21">
        <v>65.56</v>
      </c>
      <c r="I39" s="14">
        <f t="shared" si="0"/>
        <v>131120</v>
      </c>
      <c r="J39" s="15">
        <f t="shared" si="1"/>
        <v>157344</v>
      </c>
      <c r="K39" s="16" t="s">
        <v>17</v>
      </c>
    </row>
    <row r="40" spans="1:11" x14ac:dyDescent="0.2">
      <c r="A40" s="9">
        <v>34</v>
      </c>
      <c r="B40" s="10" t="s">
        <v>13</v>
      </c>
      <c r="C40" s="10"/>
      <c r="D40" s="9" t="s">
        <v>14</v>
      </c>
      <c r="E40" s="11" t="s">
        <v>51</v>
      </c>
      <c r="F40" s="9" t="s">
        <v>16</v>
      </c>
      <c r="G40" s="12">
        <v>1600</v>
      </c>
      <c r="H40" s="21">
        <v>65.56</v>
      </c>
      <c r="I40" s="14">
        <f t="shared" si="0"/>
        <v>104896</v>
      </c>
      <c r="J40" s="15">
        <f t="shared" si="1"/>
        <v>125875.2</v>
      </c>
      <c r="K40" s="16" t="s">
        <v>17</v>
      </c>
    </row>
    <row r="41" spans="1:11" x14ac:dyDescent="0.2">
      <c r="A41" s="9">
        <v>35</v>
      </c>
      <c r="B41" s="10" t="s">
        <v>13</v>
      </c>
      <c r="C41" s="10"/>
      <c r="D41" s="9" t="s">
        <v>14</v>
      </c>
      <c r="E41" s="11" t="s">
        <v>52</v>
      </c>
      <c r="F41" s="9" t="s">
        <v>16</v>
      </c>
      <c r="G41" s="12">
        <v>1200</v>
      </c>
      <c r="H41" s="21">
        <v>65.56</v>
      </c>
      <c r="I41" s="14">
        <f t="shared" si="0"/>
        <v>78672</v>
      </c>
      <c r="J41" s="15">
        <f t="shared" si="1"/>
        <v>94406.399999999994</v>
      </c>
      <c r="K41" s="16" t="s">
        <v>17</v>
      </c>
    </row>
    <row r="42" spans="1:11" x14ac:dyDescent="0.2">
      <c r="A42" s="9">
        <v>36</v>
      </c>
      <c r="B42" s="10" t="s">
        <v>13</v>
      </c>
      <c r="C42" s="10"/>
      <c r="D42" s="9" t="s">
        <v>14</v>
      </c>
      <c r="E42" s="11" t="s">
        <v>53</v>
      </c>
      <c r="F42" s="9" t="s">
        <v>16</v>
      </c>
      <c r="G42" s="12">
        <v>400</v>
      </c>
      <c r="H42" s="21">
        <v>65.56</v>
      </c>
      <c r="I42" s="14">
        <f t="shared" si="0"/>
        <v>26224</v>
      </c>
      <c r="J42" s="15">
        <f t="shared" si="1"/>
        <v>31468.799999999999</v>
      </c>
      <c r="K42" s="16" t="s">
        <v>17</v>
      </c>
    </row>
    <row r="43" spans="1:11" x14ac:dyDescent="0.2">
      <c r="A43" s="9">
        <v>37</v>
      </c>
      <c r="B43" s="10" t="s">
        <v>13</v>
      </c>
      <c r="C43" s="10"/>
      <c r="D43" s="9" t="s">
        <v>14</v>
      </c>
      <c r="E43" s="11" t="s">
        <v>54</v>
      </c>
      <c r="F43" s="9" t="s">
        <v>16</v>
      </c>
      <c r="G43" s="12">
        <v>1200</v>
      </c>
      <c r="H43" s="18">
        <v>77.13</v>
      </c>
      <c r="I43" s="14">
        <f t="shared" si="0"/>
        <v>92556</v>
      </c>
      <c r="J43" s="15">
        <f t="shared" si="1"/>
        <v>111067.2</v>
      </c>
      <c r="K43" s="16" t="s">
        <v>17</v>
      </c>
    </row>
    <row r="44" spans="1:11" x14ac:dyDescent="0.2">
      <c r="A44" s="9">
        <v>38</v>
      </c>
      <c r="B44" s="10" t="s">
        <v>13</v>
      </c>
      <c r="C44" s="10"/>
      <c r="D44" s="9" t="s">
        <v>14</v>
      </c>
      <c r="E44" s="11" t="s">
        <v>55</v>
      </c>
      <c r="F44" s="9" t="s">
        <v>16</v>
      </c>
      <c r="G44" s="12">
        <v>6000</v>
      </c>
      <c r="H44" s="21">
        <v>65.56</v>
      </c>
      <c r="I44" s="14">
        <f t="shared" si="0"/>
        <v>393360</v>
      </c>
      <c r="J44" s="15">
        <f t="shared" si="1"/>
        <v>472032</v>
      </c>
      <c r="K44" s="16" t="s">
        <v>17</v>
      </c>
    </row>
    <row r="45" spans="1:11" x14ac:dyDescent="0.2">
      <c r="A45" s="9">
        <v>39</v>
      </c>
      <c r="B45" s="10" t="s">
        <v>13</v>
      </c>
      <c r="C45" s="10"/>
      <c r="D45" s="9" t="s">
        <v>14</v>
      </c>
      <c r="E45" s="11" t="s">
        <v>56</v>
      </c>
      <c r="F45" s="9" t="s">
        <v>16</v>
      </c>
      <c r="G45" s="12">
        <v>800</v>
      </c>
      <c r="H45" s="20">
        <v>71.400000000000006</v>
      </c>
      <c r="I45" s="14">
        <f t="shared" si="0"/>
        <v>57120.000000000007</v>
      </c>
      <c r="J45" s="15">
        <f t="shared" si="1"/>
        <v>68544</v>
      </c>
      <c r="K45" s="16" t="s">
        <v>17</v>
      </c>
    </row>
    <row r="46" spans="1:11" ht="22.5" x14ac:dyDescent="0.2">
      <c r="A46" s="9">
        <v>40</v>
      </c>
      <c r="B46" s="10" t="s">
        <v>57</v>
      </c>
      <c r="C46" s="10"/>
      <c r="D46" s="9" t="s">
        <v>58</v>
      </c>
      <c r="E46" s="11" t="s">
        <v>50</v>
      </c>
      <c r="F46" s="9" t="s">
        <v>16</v>
      </c>
      <c r="G46" s="12">
        <v>500</v>
      </c>
      <c r="H46" s="18">
        <v>65.56</v>
      </c>
      <c r="I46" s="14">
        <f t="shared" si="0"/>
        <v>32780</v>
      </c>
      <c r="J46" s="15">
        <f t="shared" si="1"/>
        <v>39336</v>
      </c>
      <c r="K46" s="16" t="s">
        <v>17</v>
      </c>
    </row>
    <row r="47" spans="1:11" x14ac:dyDescent="0.2">
      <c r="A47" s="9">
        <v>41</v>
      </c>
      <c r="B47" s="10" t="s">
        <v>13</v>
      </c>
      <c r="C47" s="10"/>
      <c r="D47" s="9" t="s">
        <v>14</v>
      </c>
      <c r="E47" s="11" t="s">
        <v>59</v>
      </c>
      <c r="F47" s="9" t="s">
        <v>16</v>
      </c>
      <c r="G47" s="12">
        <v>1400</v>
      </c>
      <c r="H47" s="19">
        <v>61.43</v>
      </c>
      <c r="I47" s="14">
        <f t="shared" si="0"/>
        <v>86002</v>
      </c>
      <c r="J47" s="15">
        <f t="shared" si="1"/>
        <v>103202.4</v>
      </c>
      <c r="K47" s="16" t="s">
        <v>17</v>
      </c>
    </row>
    <row r="48" spans="1:11" x14ac:dyDescent="0.2">
      <c r="A48" s="9">
        <v>42</v>
      </c>
      <c r="B48" s="10" t="s">
        <v>13</v>
      </c>
      <c r="C48" s="10"/>
      <c r="D48" s="9" t="s">
        <v>14</v>
      </c>
      <c r="E48" s="11" t="s">
        <v>60</v>
      </c>
      <c r="F48" s="9" t="s">
        <v>16</v>
      </c>
      <c r="G48" s="12">
        <v>400</v>
      </c>
      <c r="H48" s="21">
        <v>65.56</v>
      </c>
      <c r="I48" s="14">
        <f t="shared" si="0"/>
        <v>26224</v>
      </c>
      <c r="J48" s="15">
        <f t="shared" si="1"/>
        <v>31468.799999999999</v>
      </c>
      <c r="K48" s="16" t="s">
        <v>17</v>
      </c>
    </row>
    <row r="49" spans="1:11" x14ac:dyDescent="0.2">
      <c r="A49" s="9">
        <v>43</v>
      </c>
      <c r="B49" s="10" t="s">
        <v>13</v>
      </c>
      <c r="C49" s="10"/>
      <c r="D49" s="9" t="s">
        <v>14</v>
      </c>
      <c r="E49" s="11" t="s">
        <v>61</v>
      </c>
      <c r="F49" s="9" t="s">
        <v>16</v>
      </c>
      <c r="G49" s="12">
        <v>2000</v>
      </c>
      <c r="H49" s="20">
        <v>52.47</v>
      </c>
      <c r="I49" s="14">
        <f t="shared" si="0"/>
        <v>104940</v>
      </c>
      <c r="J49" s="15">
        <f t="shared" si="1"/>
        <v>125928</v>
      </c>
      <c r="K49" s="16" t="s">
        <v>17</v>
      </c>
    </row>
    <row r="50" spans="1:11" x14ac:dyDescent="0.2">
      <c r="A50" s="9">
        <v>44</v>
      </c>
      <c r="B50" s="10" t="s">
        <v>13</v>
      </c>
      <c r="C50" s="10"/>
      <c r="D50" s="9" t="s">
        <v>14</v>
      </c>
      <c r="E50" s="11" t="s">
        <v>62</v>
      </c>
      <c r="F50" s="9" t="s">
        <v>16</v>
      </c>
      <c r="G50" s="12">
        <v>1200</v>
      </c>
      <c r="H50" s="20">
        <v>52.71</v>
      </c>
      <c r="I50" s="14">
        <f t="shared" si="0"/>
        <v>63252</v>
      </c>
      <c r="J50" s="15">
        <f t="shared" si="1"/>
        <v>75902.399999999994</v>
      </c>
      <c r="K50" s="16" t="s">
        <v>17</v>
      </c>
    </row>
    <row r="51" spans="1:11" x14ac:dyDescent="0.2">
      <c r="A51" s="9">
        <v>45</v>
      </c>
      <c r="B51" s="10" t="s">
        <v>13</v>
      </c>
      <c r="C51" s="10"/>
      <c r="D51" s="9" t="s">
        <v>14</v>
      </c>
      <c r="E51" s="11" t="s">
        <v>63</v>
      </c>
      <c r="F51" s="9" t="s">
        <v>16</v>
      </c>
      <c r="G51" s="12">
        <v>400</v>
      </c>
      <c r="H51" s="21">
        <v>52.71</v>
      </c>
      <c r="I51" s="14">
        <f t="shared" si="0"/>
        <v>21084</v>
      </c>
      <c r="J51" s="15">
        <f t="shared" si="1"/>
        <v>25300.799999999999</v>
      </c>
      <c r="K51" s="16" t="s">
        <v>17</v>
      </c>
    </row>
    <row r="52" spans="1:11" x14ac:dyDescent="0.2">
      <c r="A52" s="9">
        <v>46</v>
      </c>
      <c r="B52" s="10" t="s">
        <v>13</v>
      </c>
      <c r="C52" s="10"/>
      <c r="D52" s="9" t="s">
        <v>14</v>
      </c>
      <c r="E52" s="11" t="s">
        <v>64</v>
      </c>
      <c r="F52" s="9" t="s">
        <v>16</v>
      </c>
      <c r="G52" s="12">
        <v>800</v>
      </c>
      <c r="H52" s="21">
        <v>52.71</v>
      </c>
      <c r="I52" s="14">
        <f t="shared" si="0"/>
        <v>42168</v>
      </c>
      <c r="J52" s="15">
        <f t="shared" si="1"/>
        <v>50601.599999999999</v>
      </c>
      <c r="K52" s="16" t="s">
        <v>17</v>
      </c>
    </row>
    <row r="53" spans="1:11" x14ac:dyDescent="0.2">
      <c r="A53" s="9">
        <v>47</v>
      </c>
      <c r="B53" s="10" t="s">
        <v>13</v>
      </c>
      <c r="C53" s="10"/>
      <c r="D53" s="9" t="s">
        <v>14</v>
      </c>
      <c r="E53" s="11" t="s">
        <v>65</v>
      </c>
      <c r="F53" s="9" t="s">
        <v>16</v>
      </c>
      <c r="G53" s="12">
        <v>400</v>
      </c>
      <c r="H53" s="21">
        <v>52.47</v>
      </c>
      <c r="I53" s="14">
        <f t="shared" si="0"/>
        <v>20988</v>
      </c>
      <c r="J53" s="15">
        <f t="shared" si="1"/>
        <v>25185.599999999999</v>
      </c>
      <c r="K53" s="16" t="s">
        <v>17</v>
      </c>
    </row>
    <row r="54" spans="1:11" x14ac:dyDescent="0.2">
      <c r="A54" s="9">
        <v>48</v>
      </c>
      <c r="B54" s="10" t="s">
        <v>13</v>
      </c>
      <c r="C54" s="10"/>
      <c r="D54" s="9" t="s">
        <v>14</v>
      </c>
      <c r="E54" s="11" t="s">
        <v>66</v>
      </c>
      <c r="F54" s="9" t="s">
        <v>16</v>
      </c>
      <c r="G54" s="12">
        <v>2000</v>
      </c>
      <c r="H54" s="21">
        <v>52.47</v>
      </c>
      <c r="I54" s="14">
        <f t="shared" si="0"/>
        <v>104940</v>
      </c>
      <c r="J54" s="15">
        <f t="shared" si="1"/>
        <v>125928</v>
      </c>
      <c r="K54" s="16" t="s">
        <v>17</v>
      </c>
    </row>
    <row r="55" spans="1:11" x14ac:dyDescent="0.2">
      <c r="A55" s="9">
        <v>49</v>
      </c>
      <c r="B55" s="10" t="s">
        <v>13</v>
      </c>
      <c r="C55" s="10"/>
      <c r="D55" s="9" t="s">
        <v>14</v>
      </c>
      <c r="E55" s="11" t="s">
        <v>67</v>
      </c>
      <c r="F55" s="9" t="s">
        <v>16</v>
      </c>
      <c r="G55" s="12">
        <v>400</v>
      </c>
      <c r="H55" s="20">
        <v>59.98</v>
      </c>
      <c r="I55" s="14">
        <f t="shared" si="0"/>
        <v>23992</v>
      </c>
      <c r="J55" s="15">
        <f t="shared" si="1"/>
        <v>28790.399999999998</v>
      </c>
      <c r="K55" s="16" t="s">
        <v>17</v>
      </c>
    </row>
    <row r="56" spans="1:11" x14ac:dyDescent="0.2">
      <c r="A56" s="9">
        <v>50</v>
      </c>
      <c r="B56" s="10" t="s">
        <v>13</v>
      </c>
      <c r="C56" s="10"/>
      <c r="D56" s="9" t="s">
        <v>14</v>
      </c>
      <c r="E56" s="11" t="s">
        <v>68</v>
      </c>
      <c r="F56" s="9" t="s">
        <v>16</v>
      </c>
      <c r="G56" s="12">
        <v>6000</v>
      </c>
      <c r="H56" s="20">
        <v>52.47</v>
      </c>
      <c r="I56" s="14">
        <f t="shared" si="0"/>
        <v>314820</v>
      </c>
      <c r="J56" s="15">
        <f t="shared" si="1"/>
        <v>377784</v>
      </c>
      <c r="K56" s="16" t="s">
        <v>17</v>
      </c>
    </row>
    <row r="57" spans="1:11" x14ac:dyDescent="0.2">
      <c r="A57" s="9">
        <v>51</v>
      </c>
      <c r="B57" s="10" t="s">
        <v>13</v>
      </c>
      <c r="C57" s="10"/>
      <c r="D57" s="9" t="s">
        <v>14</v>
      </c>
      <c r="E57" s="11" t="s">
        <v>69</v>
      </c>
      <c r="F57" s="9" t="s">
        <v>16</v>
      </c>
      <c r="G57" s="12">
        <v>1200</v>
      </c>
      <c r="H57" s="21">
        <v>52.47</v>
      </c>
      <c r="I57" s="14">
        <f t="shared" si="0"/>
        <v>62964</v>
      </c>
      <c r="J57" s="15">
        <f t="shared" si="1"/>
        <v>75556.800000000003</v>
      </c>
      <c r="K57" s="16" t="s">
        <v>17</v>
      </c>
    </row>
    <row r="58" spans="1:11" x14ac:dyDescent="0.2">
      <c r="A58" s="9">
        <v>52</v>
      </c>
      <c r="B58" s="10" t="s">
        <v>13</v>
      </c>
      <c r="C58" s="10"/>
      <c r="D58" s="9" t="s">
        <v>14</v>
      </c>
      <c r="E58" s="11" t="s">
        <v>70</v>
      </c>
      <c r="F58" s="9" t="s">
        <v>16</v>
      </c>
      <c r="G58" s="12">
        <v>2000</v>
      </c>
      <c r="H58" s="26">
        <v>82.88</v>
      </c>
      <c r="I58" s="14">
        <f t="shared" si="0"/>
        <v>165760</v>
      </c>
      <c r="J58" s="15">
        <f t="shared" si="1"/>
        <v>198912</v>
      </c>
      <c r="K58" s="16" t="s">
        <v>17</v>
      </c>
    </row>
    <row r="59" spans="1:11" ht="33.75" x14ac:dyDescent="0.2">
      <c r="A59" s="9">
        <v>53</v>
      </c>
      <c r="B59" s="10" t="s">
        <v>71</v>
      </c>
      <c r="C59" s="10"/>
      <c r="D59" s="9" t="s">
        <v>72</v>
      </c>
      <c r="E59" s="9" t="s">
        <v>73</v>
      </c>
      <c r="F59" s="9" t="s">
        <v>16</v>
      </c>
      <c r="G59" s="12">
        <v>200</v>
      </c>
      <c r="H59" s="20">
        <v>74.180000000000007</v>
      </c>
      <c r="I59" s="14">
        <f t="shared" si="0"/>
        <v>14836.000000000002</v>
      </c>
      <c r="J59" s="15">
        <f t="shared" si="1"/>
        <v>17803.2</v>
      </c>
      <c r="K59" s="16" t="s">
        <v>17</v>
      </c>
    </row>
    <row r="60" spans="1:11" x14ac:dyDescent="0.2">
      <c r="A60" s="9">
        <v>54</v>
      </c>
      <c r="B60" s="10" t="s">
        <v>13</v>
      </c>
      <c r="C60" s="10"/>
      <c r="D60" s="9" t="s">
        <v>14</v>
      </c>
      <c r="E60" s="11" t="s">
        <v>74</v>
      </c>
      <c r="F60" s="9" t="s">
        <v>16</v>
      </c>
      <c r="G60" s="12">
        <v>24000</v>
      </c>
      <c r="H60" s="21">
        <v>58.08</v>
      </c>
      <c r="I60" s="14">
        <f>G60*H60</f>
        <v>1393920</v>
      </c>
      <c r="J60" s="15">
        <f>G60*H60*1.2</f>
        <v>1672704</v>
      </c>
      <c r="K60" s="16" t="s">
        <v>17</v>
      </c>
    </row>
    <row r="61" spans="1:11" x14ac:dyDescent="0.2">
      <c r="A61" s="9">
        <v>55</v>
      </c>
      <c r="B61" s="10" t="s">
        <v>13</v>
      </c>
      <c r="C61" s="10"/>
      <c r="D61" s="9" t="s">
        <v>14</v>
      </c>
      <c r="E61" s="11" t="s">
        <v>75</v>
      </c>
      <c r="F61" s="9" t="s">
        <v>16</v>
      </c>
      <c r="G61" s="12">
        <v>2000</v>
      </c>
      <c r="H61" s="21">
        <v>58.08</v>
      </c>
      <c r="I61" s="14">
        <f>G61*H61</f>
        <v>116160</v>
      </c>
      <c r="J61" s="15">
        <f>G61*H61*1.2</f>
        <v>139392</v>
      </c>
      <c r="K61" s="16" t="s">
        <v>17</v>
      </c>
    </row>
    <row r="62" spans="1:11" ht="22.5" x14ac:dyDescent="0.2">
      <c r="A62" s="9">
        <v>56</v>
      </c>
      <c r="B62" s="10" t="s">
        <v>13</v>
      </c>
      <c r="C62" s="10"/>
      <c r="D62" s="9" t="s">
        <v>76</v>
      </c>
      <c r="E62" s="9" t="s">
        <v>77</v>
      </c>
      <c r="F62" s="9" t="s">
        <v>16</v>
      </c>
      <c r="G62" s="12">
        <v>400</v>
      </c>
      <c r="H62" s="21">
        <v>58.08</v>
      </c>
      <c r="I62" s="14">
        <f>G62*H62</f>
        <v>23232</v>
      </c>
      <c r="J62" s="15">
        <f>G62*H62*1.2</f>
        <v>27878.399999999998</v>
      </c>
      <c r="K62" s="16" t="s">
        <v>17</v>
      </c>
    </row>
    <row r="63" spans="1:11" x14ac:dyDescent="0.2">
      <c r="A63" s="9">
        <v>57</v>
      </c>
      <c r="B63" s="10" t="s">
        <v>13</v>
      </c>
      <c r="C63" s="10"/>
      <c r="D63" s="9" t="s">
        <v>14</v>
      </c>
      <c r="E63" s="11" t="s">
        <v>78</v>
      </c>
      <c r="F63" s="9" t="s">
        <v>16</v>
      </c>
      <c r="G63" s="12">
        <v>1200</v>
      </c>
      <c r="H63" s="20">
        <v>68.08</v>
      </c>
      <c r="I63" s="14">
        <f>G63*H63</f>
        <v>81696</v>
      </c>
      <c r="J63" s="15">
        <f>G63*H63*1.2</f>
        <v>98035.199999999997</v>
      </c>
      <c r="K63" s="16" t="s">
        <v>17</v>
      </c>
    </row>
    <row r="64" spans="1:11" x14ac:dyDescent="0.2">
      <c r="A64" s="9">
        <v>58</v>
      </c>
      <c r="B64" s="10" t="s">
        <v>13</v>
      </c>
      <c r="C64" s="10"/>
      <c r="D64" s="9" t="s">
        <v>14</v>
      </c>
      <c r="E64" s="11" t="s">
        <v>79</v>
      </c>
      <c r="F64" s="9" t="s">
        <v>16</v>
      </c>
      <c r="G64" s="12">
        <v>1200</v>
      </c>
      <c r="H64" s="20">
        <v>65.56</v>
      </c>
      <c r="I64" s="14">
        <f t="shared" si="0"/>
        <v>78672</v>
      </c>
      <c r="J64" s="15">
        <f t="shared" si="1"/>
        <v>94406.399999999994</v>
      </c>
      <c r="K64" s="16" t="s">
        <v>17</v>
      </c>
    </row>
    <row r="65" spans="1:11" x14ac:dyDescent="0.2">
      <c r="A65" s="9">
        <v>59</v>
      </c>
      <c r="B65" s="10" t="s">
        <v>13</v>
      </c>
      <c r="C65" s="10"/>
      <c r="D65" s="9" t="s">
        <v>14</v>
      </c>
      <c r="E65" s="11" t="s">
        <v>80</v>
      </c>
      <c r="F65" s="9" t="s">
        <v>16</v>
      </c>
      <c r="G65" s="12">
        <v>12800</v>
      </c>
      <c r="H65" s="21">
        <v>68.540000000000006</v>
      </c>
      <c r="I65" s="14">
        <f>G65*H65</f>
        <v>877312.00000000012</v>
      </c>
      <c r="J65" s="15">
        <f>G65*H65*1.2</f>
        <v>1052774.4000000001</v>
      </c>
      <c r="K65" s="16" t="s">
        <v>17</v>
      </c>
    </row>
    <row r="66" spans="1:11" x14ac:dyDescent="0.2">
      <c r="A66" s="9">
        <v>60</v>
      </c>
      <c r="B66" s="10" t="s">
        <v>13</v>
      </c>
      <c r="C66" s="10"/>
      <c r="D66" s="9" t="s">
        <v>14</v>
      </c>
      <c r="E66" s="11" t="s">
        <v>81</v>
      </c>
      <c r="F66" s="9" t="s">
        <v>16</v>
      </c>
      <c r="G66" s="12">
        <v>4000</v>
      </c>
      <c r="H66" s="20">
        <v>70</v>
      </c>
      <c r="I66" s="14">
        <f>G66*H66</f>
        <v>280000</v>
      </c>
      <c r="J66" s="15">
        <f>G66*H66*1.2</f>
        <v>336000</v>
      </c>
      <c r="K66" s="16" t="s">
        <v>17</v>
      </c>
    </row>
    <row r="67" spans="1:11" x14ac:dyDescent="0.2">
      <c r="A67" s="9">
        <v>61</v>
      </c>
      <c r="B67" s="22" t="s">
        <v>82</v>
      </c>
      <c r="C67" s="10"/>
      <c r="D67" s="9" t="s">
        <v>83</v>
      </c>
      <c r="E67" s="11" t="s">
        <v>84</v>
      </c>
      <c r="F67" s="9" t="s">
        <v>16</v>
      </c>
      <c r="G67" s="12">
        <v>1200</v>
      </c>
      <c r="H67" s="21">
        <v>74.63</v>
      </c>
      <c r="I67" s="14">
        <f t="shared" si="0"/>
        <v>89556</v>
      </c>
      <c r="J67" s="15">
        <f t="shared" si="1"/>
        <v>107467.2</v>
      </c>
      <c r="K67" s="16" t="s">
        <v>17</v>
      </c>
    </row>
    <row r="68" spans="1:11" x14ac:dyDescent="0.2">
      <c r="A68" s="9">
        <v>62</v>
      </c>
      <c r="B68" s="22" t="s">
        <v>82</v>
      </c>
      <c r="C68" s="10"/>
      <c r="D68" s="11" t="s">
        <v>83</v>
      </c>
      <c r="E68" s="11" t="s">
        <v>85</v>
      </c>
      <c r="F68" s="9" t="s">
        <v>16</v>
      </c>
      <c r="G68" s="12">
        <v>1200</v>
      </c>
      <c r="H68" s="21">
        <v>74.63</v>
      </c>
      <c r="I68" s="14">
        <f t="shared" si="0"/>
        <v>89556</v>
      </c>
      <c r="J68" s="15">
        <f t="shared" si="1"/>
        <v>107467.2</v>
      </c>
      <c r="K68" s="16" t="s">
        <v>17</v>
      </c>
    </row>
    <row r="69" spans="1:11" x14ac:dyDescent="0.2">
      <c r="A69" s="9">
        <v>63</v>
      </c>
      <c r="B69" s="22" t="s">
        <v>82</v>
      </c>
      <c r="C69" s="10"/>
      <c r="D69" s="11" t="s">
        <v>83</v>
      </c>
      <c r="E69" s="11" t="s">
        <v>86</v>
      </c>
      <c r="F69" s="9" t="s">
        <v>16</v>
      </c>
      <c r="G69" s="12">
        <v>1200</v>
      </c>
      <c r="H69" s="21">
        <v>76.569999999999993</v>
      </c>
      <c r="I69" s="14">
        <f t="shared" si="0"/>
        <v>91883.999999999985</v>
      </c>
      <c r="J69" s="15">
        <f t="shared" si="1"/>
        <v>110260.79999999997</v>
      </c>
      <c r="K69" s="16" t="s">
        <v>17</v>
      </c>
    </row>
    <row r="70" spans="1:11" x14ac:dyDescent="0.2">
      <c r="A70" s="9">
        <v>64</v>
      </c>
      <c r="B70" s="22" t="s">
        <v>82</v>
      </c>
      <c r="C70" s="10"/>
      <c r="D70" s="11" t="s">
        <v>83</v>
      </c>
      <c r="E70" s="11" t="s">
        <v>87</v>
      </c>
      <c r="F70" s="9" t="s">
        <v>16</v>
      </c>
      <c r="G70" s="12">
        <v>800</v>
      </c>
      <c r="H70" s="21">
        <v>76.87</v>
      </c>
      <c r="I70" s="14">
        <f t="shared" si="0"/>
        <v>61496</v>
      </c>
      <c r="J70" s="15">
        <f t="shared" si="1"/>
        <v>73795.199999999997</v>
      </c>
      <c r="K70" s="16" t="s">
        <v>17</v>
      </c>
    </row>
    <row r="71" spans="1:11" x14ac:dyDescent="0.2">
      <c r="A71" s="9">
        <v>65</v>
      </c>
      <c r="B71" s="22" t="s">
        <v>82</v>
      </c>
      <c r="C71" s="10"/>
      <c r="D71" s="11" t="s">
        <v>83</v>
      </c>
      <c r="E71" s="11" t="s">
        <v>88</v>
      </c>
      <c r="F71" s="9" t="s">
        <v>16</v>
      </c>
      <c r="G71" s="12">
        <v>2000</v>
      </c>
      <c r="H71" s="21">
        <v>75.38</v>
      </c>
      <c r="I71" s="14">
        <f t="shared" si="0"/>
        <v>150760</v>
      </c>
      <c r="J71" s="15">
        <f t="shared" si="1"/>
        <v>180912</v>
      </c>
      <c r="K71" s="16" t="s">
        <v>17</v>
      </c>
    </row>
    <row r="72" spans="1:11" x14ac:dyDescent="0.2">
      <c r="A72" s="9">
        <v>66</v>
      </c>
      <c r="B72" s="22" t="s">
        <v>82</v>
      </c>
      <c r="C72" s="10"/>
      <c r="D72" s="11" t="s">
        <v>83</v>
      </c>
      <c r="E72" s="11" t="s">
        <v>89</v>
      </c>
      <c r="F72" s="9" t="s">
        <v>16</v>
      </c>
      <c r="G72" s="12">
        <v>1200</v>
      </c>
      <c r="H72" s="21">
        <v>86.77</v>
      </c>
      <c r="I72" s="14">
        <f t="shared" si="0"/>
        <v>104124</v>
      </c>
      <c r="J72" s="15">
        <f t="shared" si="1"/>
        <v>124948.79999999999</v>
      </c>
      <c r="K72" s="16" t="s">
        <v>17</v>
      </c>
    </row>
    <row r="73" spans="1:11" x14ac:dyDescent="0.2">
      <c r="A73" s="9">
        <v>67</v>
      </c>
      <c r="B73" s="22" t="s">
        <v>82</v>
      </c>
      <c r="C73" s="10"/>
      <c r="D73" s="11" t="s">
        <v>83</v>
      </c>
      <c r="E73" s="11" t="s">
        <v>90</v>
      </c>
      <c r="F73" s="9" t="s">
        <v>16</v>
      </c>
      <c r="G73" s="12">
        <v>1200</v>
      </c>
      <c r="H73" s="27">
        <v>133.15</v>
      </c>
      <c r="I73" s="14">
        <f t="shared" si="0"/>
        <v>159780</v>
      </c>
      <c r="J73" s="15">
        <f t="shared" si="1"/>
        <v>191736</v>
      </c>
      <c r="K73" s="16" t="s">
        <v>17</v>
      </c>
    </row>
    <row r="74" spans="1:11" x14ac:dyDescent="0.2">
      <c r="A74" s="9">
        <v>68</v>
      </c>
      <c r="B74" s="22" t="s">
        <v>82</v>
      </c>
      <c r="C74" s="10"/>
      <c r="D74" s="11" t="s">
        <v>83</v>
      </c>
      <c r="E74" s="11" t="s">
        <v>91</v>
      </c>
      <c r="F74" s="9" t="s">
        <v>16</v>
      </c>
      <c r="G74" s="12">
        <v>800</v>
      </c>
      <c r="H74" s="21">
        <v>106.62</v>
      </c>
      <c r="I74" s="14">
        <f t="shared" si="0"/>
        <v>85296</v>
      </c>
      <c r="J74" s="15">
        <f t="shared" si="1"/>
        <v>102355.2</v>
      </c>
      <c r="K74" s="16" t="s">
        <v>17</v>
      </c>
    </row>
    <row r="75" spans="1:11" x14ac:dyDescent="0.2">
      <c r="A75" s="9">
        <v>69</v>
      </c>
      <c r="B75" s="22" t="s">
        <v>82</v>
      </c>
      <c r="C75" s="10"/>
      <c r="D75" s="11" t="s">
        <v>83</v>
      </c>
      <c r="E75" s="11" t="s">
        <v>92</v>
      </c>
      <c r="F75" s="9" t="s">
        <v>16</v>
      </c>
      <c r="G75" s="12">
        <v>800</v>
      </c>
      <c r="H75" s="28">
        <v>82.71</v>
      </c>
      <c r="I75" s="14">
        <f t="shared" si="0"/>
        <v>66168</v>
      </c>
      <c r="J75" s="15">
        <f t="shared" si="1"/>
        <v>79401.599999999991</v>
      </c>
      <c r="K75" s="16" t="s">
        <v>17</v>
      </c>
    </row>
    <row r="76" spans="1:11" x14ac:dyDescent="0.2">
      <c r="A76" s="9">
        <v>70</v>
      </c>
      <c r="B76" s="22" t="s">
        <v>82</v>
      </c>
      <c r="C76" s="10"/>
      <c r="D76" s="11" t="s">
        <v>83</v>
      </c>
      <c r="E76" s="11" t="s">
        <v>93</v>
      </c>
      <c r="F76" s="9" t="s">
        <v>16</v>
      </c>
      <c r="G76" s="12">
        <v>1200</v>
      </c>
      <c r="H76" s="21">
        <v>83.7</v>
      </c>
      <c r="I76" s="14">
        <f t="shared" ref="I76:I84" si="2">G76*H76</f>
        <v>100440</v>
      </c>
      <c r="J76" s="15">
        <f t="shared" ref="J76:J84" si="3">G76*H76*1.2</f>
        <v>120528</v>
      </c>
      <c r="K76" s="16" t="s">
        <v>17</v>
      </c>
    </row>
    <row r="77" spans="1:11" ht="33.75" x14ac:dyDescent="0.2">
      <c r="A77" s="9">
        <v>72</v>
      </c>
      <c r="B77" s="9" t="s">
        <v>94</v>
      </c>
      <c r="C77" s="9"/>
      <c r="D77" s="9" t="s">
        <v>95</v>
      </c>
      <c r="E77" s="11" t="s">
        <v>96</v>
      </c>
      <c r="F77" s="9" t="s">
        <v>97</v>
      </c>
      <c r="G77" s="12">
        <v>4000</v>
      </c>
      <c r="H77" s="20">
        <v>2.71</v>
      </c>
      <c r="I77" s="14">
        <f t="shared" si="2"/>
        <v>10840</v>
      </c>
      <c r="J77" s="15">
        <f t="shared" si="3"/>
        <v>13008</v>
      </c>
      <c r="K77" s="16" t="s">
        <v>17</v>
      </c>
    </row>
    <row r="78" spans="1:11" x14ac:dyDescent="0.2">
      <c r="A78" s="9">
        <v>73</v>
      </c>
      <c r="B78" s="22" t="s">
        <v>98</v>
      </c>
      <c r="C78" s="10"/>
      <c r="D78" s="11" t="s">
        <v>99</v>
      </c>
      <c r="E78" s="11">
        <v>10</v>
      </c>
      <c r="F78" s="9" t="s">
        <v>16</v>
      </c>
      <c r="G78" s="12">
        <v>1200</v>
      </c>
      <c r="H78" s="24">
        <v>96.36</v>
      </c>
      <c r="I78" s="14">
        <f t="shared" si="2"/>
        <v>115632</v>
      </c>
      <c r="J78" s="15">
        <f t="shared" si="3"/>
        <v>138758.39999999999</v>
      </c>
      <c r="K78" s="16" t="s">
        <v>17</v>
      </c>
    </row>
    <row r="79" spans="1:11" x14ac:dyDescent="0.2">
      <c r="A79" s="9">
        <v>74</v>
      </c>
      <c r="B79" s="22" t="s">
        <v>98</v>
      </c>
      <c r="C79" s="10"/>
      <c r="D79" s="11" t="s">
        <v>99</v>
      </c>
      <c r="E79" s="11">
        <v>12</v>
      </c>
      <c r="F79" s="9" t="s">
        <v>16</v>
      </c>
      <c r="G79" s="12">
        <v>1200</v>
      </c>
      <c r="H79" s="24">
        <v>93.92</v>
      </c>
      <c r="I79" s="14">
        <f t="shared" si="2"/>
        <v>112704</v>
      </c>
      <c r="J79" s="15">
        <f t="shared" si="3"/>
        <v>135244.79999999999</v>
      </c>
      <c r="K79" s="16" t="s">
        <v>17</v>
      </c>
    </row>
    <row r="80" spans="1:11" x14ac:dyDescent="0.2">
      <c r="A80" s="9">
        <v>75</v>
      </c>
      <c r="B80" s="22" t="s">
        <v>98</v>
      </c>
      <c r="C80" s="10"/>
      <c r="D80" s="11" t="s">
        <v>99</v>
      </c>
      <c r="E80" s="11">
        <v>16</v>
      </c>
      <c r="F80" s="9" t="s">
        <v>16</v>
      </c>
      <c r="G80" s="12">
        <v>4000</v>
      </c>
      <c r="H80" s="24">
        <v>93.92</v>
      </c>
      <c r="I80" s="14">
        <f t="shared" si="2"/>
        <v>375680</v>
      </c>
      <c r="J80" s="15">
        <f t="shared" si="3"/>
        <v>450816</v>
      </c>
      <c r="K80" s="16" t="s">
        <v>17</v>
      </c>
    </row>
    <row r="81" spans="1:11" x14ac:dyDescent="0.2">
      <c r="A81" s="9">
        <v>76</v>
      </c>
      <c r="B81" s="22" t="s">
        <v>98</v>
      </c>
      <c r="C81" s="10"/>
      <c r="D81" s="11" t="s">
        <v>99</v>
      </c>
      <c r="E81" s="11">
        <v>20</v>
      </c>
      <c r="F81" s="9" t="s">
        <v>16</v>
      </c>
      <c r="G81" s="12">
        <v>1200</v>
      </c>
      <c r="H81" s="24">
        <v>93.92</v>
      </c>
      <c r="I81" s="14">
        <f t="shared" si="2"/>
        <v>112704</v>
      </c>
      <c r="J81" s="15">
        <f t="shared" si="3"/>
        <v>135244.79999999999</v>
      </c>
      <c r="K81" s="16" t="s">
        <v>17</v>
      </c>
    </row>
    <row r="82" spans="1:11" x14ac:dyDescent="0.2">
      <c r="A82" s="9">
        <v>77</v>
      </c>
      <c r="B82" s="22" t="s">
        <v>98</v>
      </c>
      <c r="C82" s="10"/>
      <c r="D82" s="11" t="s">
        <v>99</v>
      </c>
      <c r="E82" s="11">
        <v>6</v>
      </c>
      <c r="F82" s="9" t="s">
        <v>16</v>
      </c>
      <c r="G82" s="12">
        <v>200</v>
      </c>
      <c r="H82" s="21">
        <v>109.91</v>
      </c>
      <c r="I82" s="14">
        <f t="shared" si="2"/>
        <v>21982</v>
      </c>
      <c r="J82" s="15">
        <f t="shared" si="3"/>
        <v>26378.399999999998</v>
      </c>
      <c r="K82" s="16" t="s">
        <v>17</v>
      </c>
    </row>
    <row r="83" spans="1:11" x14ac:dyDescent="0.2">
      <c r="A83" s="9">
        <v>78</v>
      </c>
      <c r="B83" s="22" t="s">
        <v>98</v>
      </c>
      <c r="C83" s="10"/>
      <c r="D83" s="11" t="s">
        <v>99</v>
      </c>
      <c r="E83" s="11">
        <v>8</v>
      </c>
      <c r="F83" s="9" t="s">
        <v>16</v>
      </c>
      <c r="G83" s="12">
        <v>1200</v>
      </c>
      <c r="H83" s="21">
        <v>100.06</v>
      </c>
      <c r="I83" s="14">
        <f t="shared" si="2"/>
        <v>120072</v>
      </c>
      <c r="J83" s="15">
        <f t="shared" si="3"/>
        <v>144086.39999999999</v>
      </c>
      <c r="K83" s="16" t="s">
        <v>17</v>
      </c>
    </row>
    <row r="84" spans="1:11" ht="33.75" x14ac:dyDescent="0.2">
      <c r="A84" s="9">
        <v>79</v>
      </c>
      <c r="B84" s="9" t="s">
        <v>100</v>
      </c>
      <c r="C84" s="9"/>
      <c r="D84" s="11" t="s">
        <v>99</v>
      </c>
      <c r="E84" s="11">
        <v>4</v>
      </c>
      <c r="F84" s="9" t="s">
        <v>16</v>
      </c>
      <c r="G84" s="12">
        <v>200</v>
      </c>
      <c r="H84" s="27">
        <v>138.08000000000001</v>
      </c>
      <c r="I84" s="14">
        <f t="shared" si="2"/>
        <v>27616.000000000004</v>
      </c>
      <c r="J84" s="15">
        <f t="shared" si="3"/>
        <v>33139.200000000004</v>
      </c>
      <c r="K84" s="16" t="s">
        <v>17</v>
      </c>
    </row>
    <row r="85" spans="1:11" ht="47.25" customHeight="1" x14ac:dyDescent="0.2">
      <c r="A85" s="29" t="s">
        <v>101</v>
      </c>
      <c r="B85" s="30"/>
      <c r="C85" s="31"/>
      <c r="D85" s="32"/>
      <c r="E85" s="32"/>
      <c r="F85" s="32"/>
      <c r="G85" s="32"/>
      <c r="H85" s="33"/>
      <c r="I85" s="34">
        <f>SUM(I7:I84)</f>
        <v>9125147.5999999996</v>
      </c>
      <c r="J85" s="34">
        <f>SUM(J7:J84)</f>
        <v>10950177.120000001</v>
      </c>
      <c r="K85" s="35"/>
    </row>
  </sheetData>
  <mergeCells count="3">
    <mergeCell ref="I1:L3"/>
    <mergeCell ref="A5:K5"/>
    <mergeCell ref="A85:B8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22</vt:lpstr>
      <vt:lpstr>'лот 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2019-12-26T10:43:07Z</dcterms:created>
  <dcterms:modified xsi:type="dcterms:W3CDTF">2019-12-26T10:43:24Z</dcterms:modified>
</cp:coreProperties>
</file>