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2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35" i="1" s="1"/>
  <c r="I7" i="1"/>
  <c r="I35" i="1" s="1"/>
</calcChain>
</file>

<file path=xl/sharedStrings.xml><?xml version="1.0" encoding="utf-8"?>
<sst xmlns="http://schemas.openxmlformats.org/spreadsheetml/2006/main" count="151" uniqueCount="61">
  <si>
    <t>Приложение № 27                                                                                                            к запросу котировок цен №021/ВВРЗ/2019</t>
  </si>
  <si>
    <t>Лот № 23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</si>
  <si>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</si>
  <si>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</si>
  <si>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</si>
  <si>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</si>
  <si>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</si>
  <si>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</si>
  <si>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</si>
  <si>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</si>
  <si>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Сумма без НДС</t>
  </si>
  <si>
    <t>Сумма с НДС</t>
  </si>
  <si>
    <t>Срок поставки</t>
  </si>
  <si>
    <t>Гвоздь</t>
  </si>
  <si>
    <t>4028-63</t>
  </si>
  <si>
    <t>1,8х32</t>
  </si>
  <si>
    <t>кг.</t>
  </si>
  <si>
    <t>в течение 2020 года</t>
  </si>
  <si>
    <t>2х40</t>
  </si>
  <si>
    <t>3х70</t>
  </si>
  <si>
    <t>3,5х90</t>
  </si>
  <si>
    <t>Шплинт</t>
  </si>
  <si>
    <t>397-79</t>
  </si>
  <si>
    <t>10Х71</t>
  </si>
  <si>
    <t>10Х90</t>
  </si>
  <si>
    <t>4Х40</t>
  </si>
  <si>
    <t>5Х45</t>
  </si>
  <si>
    <t>6,3Х63</t>
  </si>
  <si>
    <t xml:space="preserve">  397-79</t>
  </si>
  <si>
    <t>8Х50</t>
  </si>
  <si>
    <t>8Х80</t>
  </si>
  <si>
    <t>3,2х32</t>
  </si>
  <si>
    <t>3,2х40</t>
  </si>
  <si>
    <t>5Х50</t>
  </si>
  <si>
    <t xml:space="preserve">6,3х71 </t>
  </si>
  <si>
    <t>8х71</t>
  </si>
  <si>
    <t xml:space="preserve">8х90 </t>
  </si>
  <si>
    <t>1,6Х32</t>
  </si>
  <si>
    <t xml:space="preserve">Заклёпка вытяжная комбинированная </t>
  </si>
  <si>
    <t>DIN 7337</t>
  </si>
  <si>
    <t>4,8х12</t>
  </si>
  <si>
    <t>шт</t>
  </si>
  <si>
    <t xml:space="preserve">Заклепка вытяж комбинир </t>
  </si>
  <si>
    <t>3,2х8</t>
  </si>
  <si>
    <t xml:space="preserve">ЗАКЛЕПКА ВЫТЯЖНАЯ КОМБИНИРОВАННАЯ С ЦИНКОВЫМ ПОКРЫТИЕМ </t>
  </si>
  <si>
    <t>3,2Х6</t>
  </si>
  <si>
    <t xml:space="preserve">ЗАКЛЁПКА КОМБИНИРОВАННАЯ </t>
  </si>
  <si>
    <t>3,2Х12</t>
  </si>
  <si>
    <t xml:space="preserve">ЗАКЛЕПКА КОМБИНИРОВАННАЯ </t>
  </si>
  <si>
    <t>4,8Х25</t>
  </si>
  <si>
    <t xml:space="preserve">ЗАКЛЕПКА КОМБИНИРОВАННАЯ ИЗ АЛЮМИНИЯ И СТАЛИ </t>
  </si>
  <si>
    <t>4Х10</t>
  </si>
  <si>
    <t>Заклепка (алюминий) п/кр головка</t>
  </si>
  <si>
    <t>6х20</t>
  </si>
  <si>
    <t xml:space="preserve">Заклёпка </t>
  </si>
  <si>
    <t>М3</t>
  </si>
  <si>
    <t>Заклепка с полукруглой головкой</t>
  </si>
  <si>
    <t xml:space="preserve">ГОСТ 10299-80 </t>
  </si>
  <si>
    <t xml:space="preserve"> 6х16</t>
  </si>
  <si>
    <t>кг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</si>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</sst>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family val="2"/>
    </font>
    <font>
      <sz val="8"/>
      <name val="Arial"/>
      <family val="2"/>
    </font>
    <font>
      <sz val="16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Helv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1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5">
    <xf numFmtId="0" fontId="0" fillId="0" borderId="0"/>
    <xf numFmtId="0" fontId="4" fillId="0" borderId="0"/>
    <xf numFmtId="0" fontId="6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4" xfId="3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2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" fontId="5" fillId="2" borderId="6" xfId="3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2" fontId="5" fillId="2" borderId="2" xfId="3" applyNumberFormat="1" applyFont="1" applyFill="1" applyBorder="1" applyAlignment="1">
      <alignment horizontal="center" vertical="center"/>
    </xf>
    <xf numFmtId="2" fontId="7" fillId="0" borderId="2" xfId="4" applyNumberFormat="1" applyFont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</cellXfs>
  <cellStyles count="5">
    <cellStyle name="Обычный" xfId="0" builtinId="0"/>
    <cellStyle name="Обычный_гвозди,шплинты,заклепки" xfId="4"/>
    <cellStyle name="Обычный_Лист1 2" xfId="2"/>
    <cellStyle name="Обычный_Лист1_1" xfId="3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L35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2" max="2" width="26.5" customWidth="1"/>
    <col min="5" max="5" width="12.83203125" customWidth="1"/>
    <col min="8" max="8" width="18.5" customWidth="1"/>
    <col min="9" max="9" width="13.1640625" customWidth="1"/>
    <col min="10" max="10" width="16.6640625" customWidth="1"/>
    <col min="11" max="11" width="22.16406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20.25" x14ac:dyDescent="0.3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1" x14ac:dyDescent="0.2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6" t="s">
        <v>8</v>
      </c>
      <c r="H6" s="5" t="s">
        <v>9</v>
      </c>
      <c r="I6" s="7" t="s">
        <v>10</v>
      </c>
      <c r="J6" s="8" t="s">
        <v>11</v>
      </c>
      <c r="K6" s="9" t="s">
        <v>12</v>
      </c>
    </row>
    <row r="7" spans="1:12" x14ac:dyDescent="0.2">
      <c r="A7" s="10">
        <v>1</v>
      </c>
      <c r="B7" s="11" t="s">
        <v>13</v>
      </c>
      <c r="C7" s="11"/>
      <c r="D7" s="12" t="s">
        <v>14</v>
      </c>
      <c r="E7" s="12" t="s">
        <v>15</v>
      </c>
      <c r="F7" s="10" t="s">
        <v>16</v>
      </c>
      <c r="G7" s="12">
        <v>400</v>
      </c>
      <c r="H7" s="13">
        <v>58.93</v>
      </c>
      <c r="I7" s="14">
        <f t="shared" ref="I7:I34" si="0">H7*G7</f>
        <v>23572</v>
      </c>
      <c r="J7" s="13">
        <f t="shared" ref="J7:J34" si="1">H7*G7*1.2</f>
        <v>28286.399999999998</v>
      </c>
      <c r="K7" s="15" t="s">
        <v>17</v>
      </c>
    </row>
    <row r="8" spans="1:12" x14ac:dyDescent="0.2">
      <c r="A8" s="10">
        <v>2</v>
      </c>
      <c r="B8" s="11" t="s">
        <v>13</v>
      </c>
      <c r="C8" s="11"/>
      <c r="D8" s="12" t="s">
        <v>14</v>
      </c>
      <c r="E8" s="12" t="s">
        <v>18</v>
      </c>
      <c r="F8" s="10" t="s">
        <v>16</v>
      </c>
      <c r="G8" s="12">
        <v>150</v>
      </c>
      <c r="H8" s="13">
        <v>58.8</v>
      </c>
      <c r="I8" s="14">
        <f t="shared" si="0"/>
        <v>8820</v>
      </c>
      <c r="J8" s="13">
        <f t="shared" si="1"/>
        <v>10584</v>
      </c>
      <c r="K8" s="15" t="s">
        <v>17</v>
      </c>
    </row>
    <row r="9" spans="1:12" x14ac:dyDescent="0.2">
      <c r="A9" s="10">
        <v>3</v>
      </c>
      <c r="B9" s="11" t="s">
        <v>13</v>
      </c>
      <c r="C9" s="11"/>
      <c r="D9" s="12" t="s">
        <v>14</v>
      </c>
      <c r="E9" s="12" t="s">
        <v>19</v>
      </c>
      <c r="F9" s="10" t="s">
        <v>16</v>
      </c>
      <c r="G9" s="12">
        <v>900</v>
      </c>
      <c r="H9" s="16">
        <v>42.41</v>
      </c>
      <c r="I9" s="14">
        <f t="shared" si="0"/>
        <v>38169</v>
      </c>
      <c r="J9" s="13">
        <f t="shared" si="1"/>
        <v>45802.799999999996</v>
      </c>
      <c r="K9" s="15" t="s">
        <v>17</v>
      </c>
    </row>
    <row r="10" spans="1:12" x14ac:dyDescent="0.2">
      <c r="A10" s="10">
        <v>4</v>
      </c>
      <c r="B10" s="11" t="s">
        <v>13</v>
      </c>
      <c r="C10" s="11"/>
      <c r="D10" s="12" t="s">
        <v>14</v>
      </c>
      <c r="E10" s="12" t="s">
        <v>20</v>
      </c>
      <c r="F10" s="10" t="s">
        <v>16</v>
      </c>
      <c r="G10" s="12">
        <v>900</v>
      </c>
      <c r="H10" s="16">
        <v>41.92</v>
      </c>
      <c r="I10" s="14">
        <f t="shared" si="0"/>
        <v>37728</v>
      </c>
      <c r="J10" s="13">
        <f t="shared" si="1"/>
        <v>45273.599999999999</v>
      </c>
      <c r="K10" s="15" t="s">
        <v>17</v>
      </c>
    </row>
    <row r="11" spans="1:12" x14ac:dyDescent="0.2">
      <c r="A11" s="10">
        <v>5</v>
      </c>
      <c r="B11" s="11" t="s">
        <v>21</v>
      </c>
      <c r="C11" s="11"/>
      <c r="D11" s="12" t="s">
        <v>22</v>
      </c>
      <c r="E11" s="12" t="s">
        <v>23</v>
      </c>
      <c r="F11" s="10" t="s">
        <v>16</v>
      </c>
      <c r="G11" s="12">
        <v>1500</v>
      </c>
      <c r="H11" s="16">
        <v>89.49</v>
      </c>
      <c r="I11" s="14">
        <f t="shared" si="0"/>
        <v>134235</v>
      </c>
      <c r="J11" s="13">
        <f t="shared" si="1"/>
        <v>161082</v>
      </c>
      <c r="K11" s="15" t="s">
        <v>17</v>
      </c>
    </row>
    <row r="12" spans="1:12" x14ac:dyDescent="0.2">
      <c r="A12" s="10">
        <v>6</v>
      </c>
      <c r="B12" s="11" t="s">
        <v>21</v>
      </c>
      <c r="C12" s="11"/>
      <c r="D12" s="12" t="s">
        <v>22</v>
      </c>
      <c r="E12" s="12" t="s">
        <v>24</v>
      </c>
      <c r="F12" s="10" t="s">
        <v>16</v>
      </c>
      <c r="G12" s="12">
        <v>600</v>
      </c>
      <c r="H12" s="16">
        <v>89.49</v>
      </c>
      <c r="I12" s="14">
        <f t="shared" si="0"/>
        <v>53694</v>
      </c>
      <c r="J12" s="13">
        <f t="shared" si="1"/>
        <v>64432.799999999996</v>
      </c>
      <c r="K12" s="15" t="s">
        <v>17</v>
      </c>
    </row>
    <row r="13" spans="1:12" x14ac:dyDescent="0.2">
      <c r="A13" s="10">
        <v>7</v>
      </c>
      <c r="B13" s="11" t="s">
        <v>21</v>
      </c>
      <c r="C13" s="11"/>
      <c r="D13" s="12" t="s">
        <v>22</v>
      </c>
      <c r="E13" s="12" t="s">
        <v>25</v>
      </c>
      <c r="F13" s="10" t="s">
        <v>16</v>
      </c>
      <c r="G13" s="12">
        <v>900</v>
      </c>
      <c r="H13" s="16">
        <v>93.95</v>
      </c>
      <c r="I13" s="14">
        <f t="shared" si="0"/>
        <v>84555</v>
      </c>
      <c r="J13" s="13">
        <f t="shared" si="1"/>
        <v>101466</v>
      </c>
      <c r="K13" s="15" t="s">
        <v>17</v>
      </c>
    </row>
    <row r="14" spans="1:12" x14ac:dyDescent="0.2">
      <c r="A14" s="10">
        <v>8</v>
      </c>
      <c r="B14" s="11" t="s">
        <v>21</v>
      </c>
      <c r="C14" s="11"/>
      <c r="D14" s="12" t="s">
        <v>22</v>
      </c>
      <c r="E14" s="12" t="s">
        <v>26</v>
      </c>
      <c r="F14" s="10" t="s">
        <v>16</v>
      </c>
      <c r="G14" s="12">
        <v>300</v>
      </c>
      <c r="H14" s="16">
        <v>88.02</v>
      </c>
      <c r="I14" s="14">
        <f t="shared" si="0"/>
        <v>26406</v>
      </c>
      <c r="J14" s="13">
        <f t="shared" si="1"/>
        <v>31687.199999999997</v>
      </c>
      <c r="K14" s="15" t="s">
        <v>17</v>
      </c>
    </row>
    <row r="15" spans="1:12" x14ac:dyDescent="0.2">
      <c r="A15" s="10">
        <v>9</v>
      </c>
      <c r="B15" s="11" t="s">
        <v>21</v>
      </c>
      <c r="C15" s="11"/>
      <c r="D15" s="12" t="s">
        <v>22</v>
      </c>
      <c r="E15" s="12" t="s">
        <v>27</v>
      </c>
      <c r="F15" s="10" t="s">
        <v>16</v>
      </c>
      <c r="G15" s="12">
        <v>300</v>
      </c>
      <c r="H15" s="16">
        <v>83.29</v>
      </c>
      <c r="I15" s="14">
        <f t="shared" si="0"/>
        <v>24987.000000000004</v>
      </c>
      <c r="J15" s="13">
        <f t="shared" si="1"/>
        <v>29984.400000000001</v>
      </c>
      <c r="K15" s="15" t="s">
        <v>17</v>
      </c>
    </row>
    <row r="16" spans="1:12" x14ac:dyDescent="0.2">
      <c r="A16" s="10">
        <v>10</v>
      </c>
      <c r="B16" s="11" t="s">
        <v>21</v>
      </c>
      <c r="C16" s="11"/>
      <c r="D16" s="12" t="s">
        <v>28</v>
      </c>
      <c r="E16" s="12" t="s">
        <v>24</v>
      </c>
      <c r="F16" s="10" t="s">
        <v>16</v>
      </c>
      <c r="G16" s="12">
        <v>300</v>
      </c>
      <c r="H16" s="17">
        <v>90.44</v>
      </c>
      <c r="I16" s="14">
        <f t="shared" si="0"/>
        <v>27132</v>
      </c>
      <c r="J16" s="13">
        <f t="shared" si="1"/>
        <v>32558.399999999998</v>
      </c>
      <c r="K16" s="15" t="s">
        <v>17</v>
      </c>
    </row>
    <row r="17" spans="1:11" x14ac:dyDescent="0.2">
      <c r="A17" s="10">
        <v>11</v>
      </c>
      <c r="B17" s="11" t="s">
        <v>21</v>
      </c>
      <c r="C17" s="11"/>
      <c r="D17" s="12" t="s">
        <v>22</v>
      </c>
      <c r="E17" s="12" t="s">
        <v>29</v>
      </c>
      <c r="F17" s="10" t="s">
        <v>16</v>
      </c>
      <c r="G17" s="12">
        <v>3000</v>
      </c>
      <c r="H17" s="16">
        <v>86.48</v>
      </c>
      <c r="I17" s="14">
        <f t="shared" si="0"/>
        <v>259440</v>
      </c>
      <c r="J17" s="13">
        <f t="shared" si="1"/>
        <v>311328</v>
      </c>
      <c r="K17" s="15" t="s">
        <v>17</v>
      </c>
    </row>
    <row r="18" spans="1:11" x14ac:dyDescent="0.2">
      <c r="A18" s="10">
        <v>12</v>
      </c>
      <c r="B18" s="11" t="s">
        <v>21</v>
      </c>
      <c r="C18" s="11"/>
      <c r="D18" s="12" t="s">
        <v>22</v>
      </c>
      <c r="E18" s="12" t="s">
        <v>30</v>
      </c>
      <c r="F18" s="10" t="s">
        <v>16</v>
      </c>
      <c r="G18" s="12">
        <v>300</v>
      </c>
      <c r="H18" s="16">
        <v>90.95</v>
      </c>
      <c r="I18" s="14">
        <f t="shared" si="0"/>
        <v>27285</v>
      </c>
      <c r="J18" s="13">
        <f t="shared" si="1"/>
        <v>32742</v>
      </c>
      <c r="K18" s="15" t="s">
        <v>17</v>
      </c>
    </row>
    <row r="19" spans="1:11" x14ac:dyDescent="0.2">
      <c r="A19" s="10">
        <v>13</v>
      </c>
      <c r="B19" s="11" t="s">
        <v>21</v>
      </c>
      <c r="C19" s="11"/>
      <c r="D19" s="12" t="s">
        <v>22</v>
      </c>
      <c r="E19" s="12" t="s">
        <v>31</v>
      </c>
      <c r="F19" s="10" t="s">
        <v>16</v>
      </c>
      <c r="G19" s="12">
        <v>300</v>
      </c>
      <c r="H19" s="17">
        <v>110</v>
      </c>
      <c r="I19" s="14">
        <f t="shared" si="0"/>
        <v>33000</v>
      </c>
      <c r="J19" s="13">
        <f t="shared" si="1"/>
        <v>39600</v>
      </c>
      <c r="K19" s="15" t="s">
        <v>17</v>
      </c>
    </row>
    <row r="20" spans="1:11" x14ac:dyDescent="0.2">
      <c r="A20" s="10">
        <v>14</v>
      </c>
      <c r="B20" s="11" t="s">
        <v>21</v>
      </c>
      <c r="C20" s="11"/>
      <c r="D20" s="12" t="s">
        <v>22</v>
      </c>
      <c r="E20" s="12" t="s">
        <v>32</v>
      </c>
      <c r="F20" s="10" t="s">
        <v>16</v>
      </c>
      <c r="G20" s="12">
        <v>300</v>
      </c>
      <c r="H20" s="17">
        <v>109.27</v>
      </c>
      <c r="I20" s="14">
        <f t="shared" si="0"/>
        <v>32781</v>
      </c>
      <c r="J20" s="13">
        <f t="shared" si="1"/>
        <v>39337.199999999997</v>
      </c>
      <c r="K20" s="15" t="s">
        <v>17</v>
      </c>
    </row>
    <row r="21" spans="1:11" x14ac:dyDescent="0.2">
      <c r="A21" s="10">
        <v>15</v>
      </c>
      <c r="B21" s="11" t="s">
        <v>21</v>
      </c>
      <c r="C21" s="11"/>
      <c r="D21" s="12" t="s">
        <v>22</v>
      </c>
      <c r="E21" s="12" t="s">
        <v>33</v>
      </c>
      <c r="F21" s="10" t="s">
        <v>16</v>
      </c>
      <c r="G21" s="12">
        <v>900</v>
      </c>
      <c r="H21" s="17">
        <v>93.7</v>
      </c>
      <c r="I21" s="14">
        <f t="shared" si="0"/>
        <v>84330</v>
      </c>
      <c r="J21" s="13">
        <f t="shared" si="1"/>
        <v>101196</v>
      </c>
      <c r="K21" s="15" t="s">
        <v>17</v>
      </c>
    </row>
    <row r="22" spans="1:11" x14ac:dyDescent="0.2">
      <c r="A22" s="18">
        <v>16</v>
      </c>
      <c r="B22" s="19" t="s">
        <v>21</v>
      </c>
      <c r="C22" s="19"/>
      <c r="D22" s="20" t="s">
        <v>22</v>
      </c>
      <c r="E22" s="20" t="s">
        <v>34</v>
      </c>
      <c r="F22" s="18" t="s">
        <v>16</v>
      </c>
      <c r="G22" s="20">
        <v>900</v>
      </c>
      <c r="H22" s="21">
        <v>88.2</v>
      </c>
      <c r="I22" s="22">
        <f t="shared" si="0"/>
        <v>79380</v>
      </c>
      <c r="J22" s="23">
        <f t="shared" si="1"/>
        <v>95256</v>
      </c>
      <c r="K22" s="24" t="s">
        <v>17</v>
      </c>
    </row>
    <row r="23" spans="1:11" x14ac:dyDescent="0.2">
      <c r="A23" s="10">
        <v>17</v>
      </c>
      <c r="B23" s="11" t="s">
        <v>21</v>
      </c>
      <c r="C23" s="11"/>
      <c r="D23" s="12" t="s">
        <v>22</v>
      </c>
      <c r="E23" s="12" t="s">
        <v>35</v>
      </c>
      <c r="F23" s="10" t="s">
        <v>16</v>
      </c>
      <c r="G23" s="12">
        <v>600</v>
      </c>
      <c r="H23" s="25">
        <v>98.1</v>
      </c>
      <c r="I23" s="14">
        <f t="shared" si="0"/>
        <v>58860</v>
      </c>
      <c r="J23" s="13">
        <f t="shared" si="1"/>
        <v>70632</v>
      </c>
      <c r="K23" s="15" t="s">
        <v>17</v>
      </c>
    </row>
    <row r="24" spans="1:11" x14ac:dyDescent="0.2">
      <c r="A24" s="10">
        <v>18</v>
      </c>
      <c r="B24" s="11" t="s">
        <v>21</v>
      </c>
      <c r="C24" s="11"/>
      <c r="D24" s="12" t="s">
        <v>22</v>
      </c>
      <c r="E24" s="12" t="s">
        <v>36</v>
      </c>
      <c r="F24" s="10" t="s">
        <v>16</v>
      </c>
      <c r="G24" s="12">
        <v>900</v>
      </c>
      <c r="H24" s="25">
        <v>73.150000000000006</v>
      </c>
      <c r="I24" s="14">
        <f t="shared" si="0"/>
        <v>65835</v>
      </c>
      <c r="J24" s="13">
        <f t="shared" si="1"/>
        <v>79002</v>
      </c>
      <c r="K24" s="15" t="s">
        <v>17</v>
      </c>
    </row>
    <row r="25" spans="1:11" x14ac:dyDescent="0.2">
      <c r="A25" s="10">
        <v>19</v>
      </c>
      <c r="B25" s="11" t="s">
        <v>21</v>
      </c>
      <c r="C25" s="11"/>
      <c r="D25" s="12" t="s">
        <v>22</v>
      </c>
      <c r="E25" s="12" t="s">
        <v>37</v>
      </c>
      <c r="F25" s="10" t="s">
        <v>16</v>
      </c>
      <c r="G25" s="12">
        <v>150</v>
      </c>
      <c r="H25" s="25">
        <v>158</v>
      </c>
      <c r="I25" s="14">
        <f t="shared" si="0"/>
        <v>23700</v>
      </c>
      <c r="J25" s="13">
        <f t="shared" si="1"/>
        <v>28440</v>
      </c>
      <c r="K25" s="15" t="s">
        <v>17</v>
      </c>
    </row>
    <row r="26" spans="1:11" ht="22.5" x14ac:dyDescent="0.2">
      <c r="A26" s="10">
        <v>20</v>
      </c>
      <c r="B26" s="10" t="s">
        <v>38</v>
      </c>
      <c r="C26" s="10"/>
      <c r="D26" s="12" t="s">
        <v>39</v>
      </c>
      <c r="E26" s="10" t="s">
        <v>40</v>
      </c>
      <c r="F26" s="10" t="s">
        <v>41</v>
      </c>
      <c r="G26" s="12">
        <v>60000</v>
      </c>
      <c r="H26" s="25">
        <v>0.36</v>
      </c>
      <c r="I26" s="14">
        <f t="shared" si="0"/>
        <v>21600</v>
      </c>
      <c r="J26" s="13">
        <f t="shared" si="1"/>
        <v>25920</v>
      </c>
      <c r="K26" s="15" t="s">
        <v>17</v>
      </c>
    </row>
    <row r="27" spans="1:11" x14ac:dyDescent="0.2">
      <c r="A27" s="10">
        <v>21</v>
      </c>
      <c r="B27" s="10" t="s">
        <v>42</v>
      </c>
      <c r="C27" s="10"/>
      <c r="D27" s="12"/>
      <c r="E27" s="10" t="s">
        <v>43</v>
      </c>
      <c r="F27" s="10" t="s">
        <v>41</v>
      </c>
      <c r="G27" s="12">
        <v>70000</v>
      </c>
      <c r="H27" s="25">
        <v>0.17</v>
      </c>
      <c r="I27" s="14">
        <f t="shared" si="0"/>
        <v>11900</v>
      </c>
      <c r="J27" s="13">
        <f t="shared" si="1"/>
        <v>14280</v>
      </c>
      <c r="K27" s="15" t="s">
        <v>17</v>
      </c>
    </row>
    <row r="28" spans="1:11" ht="33.75" x14ac:dyDescent="0.2">
      <c r="A28" s="10">
        <v>22</v>
      </c>
      <c r="B28" s="10" t="s">
        <v>44</v>
      </c>
      <c r="C28" s="10"/>
      <c r="D28" s="12" t="s">
        <v>39</v>
      </c>
      <c r="E28" s="10" t="s">
        <v>45</v>
      </c>
      <c r="F28" s="10" t="s">
        <v>41</v>
      </c>
      <c r="G28" s="12">
        <v>90000</v>
      </c>
      <c r="H28" s="26">
        <v>0.17</v>
      </c>
      <c r="I28" s="14">
        <f t="shared" si="0"/>
        <v>15300.000000000002</v>
      </c>
      <c r="J28" s="13">
        <f t="shared" si="1"/>
        <v>18360</v>
      </c>
      <c r="K28" s="15" t="s">
        <v>17</v>
      </c>
    </row>
    <row r="29" spans="1:11" ht="22.5" x14ac:dyDescent="0.2">
      <c r="A29" s="10">
        <v>23</v>
      </c>
      <c r="B29" s="10" t="s">
        <v>46</v>
      </c>
      <c r="C29" s="10"/>
      <c r="D29" s="12" t="s">
        <v>39</v>
      </c>
      <c r="E29" s="10" t="s">
        <v>47</v>
      </c>
      <c r="F29" s="10" t="s">
        <v>41</v>
      </c>
      <c r="G29" s="12">
        <v>132000</v>
      </c>
      <c r="H29" s="25">
        <v>0.19</v>
      </c>
      <c r="I29" s="14">
        <f t="shared" si="0"/>
        <v>25080</v>
      </c>
      <c r="J29" s="13">
        <f t="shared" si="1"/>
        <v>30096</v>
      </c>
      <c r="K29" s="15" t="s">
        <v>17</v>
      </c>
    </row>
    <row r="30" spans="1:11" ht="22.5" x14ac:dyDescent="0.2">
      <c r="A30" s="10">
        <v>24</v>
      </c>
      <c r="B30" s="10" t="s">
        <v>48</v>
      </c>
      <c r="C30" s="10"/>
      <c r="D30" s="12" t="s">
        <v>39</v>
      </c>
      <c r="E30" s="10" t="s">
        <v>49</v>
      </c>
      <c r="F30" s="10" t="s">
        <v>41</v>
      </c>
      <c r="G30" s="12">
        <v>90000</v>
      </c>
      <c r="H30" s="25">
        <v>0.76</v>
      </c>
      <c r="I30" s="14">
        <f t="shared" si="0"/>
        <v>68400</v>
      </c>
      <c r="J30" s="13">
        <f t="shared" si="1"/>
        <v>82080</v>
      </c>
      <c r="K30" s="15" t="s">
        <v>17</v>
      </c>
    </row>
    <row r="31" spans="1:11" ht="33.75" x14ac:dyDescent="0.2">
      <c r="A31" s="10">
        <v>25</v>
      </c>
      <c r="B31" s="10" t="s">
        <v>50</v>
      </c>
      <c r="C31" s="10"/>
      <c r="D31" s="12" t="s">
        <v>39</v>
      </c>
      <c r="E31" s="10" t="s">
        <v>51</v>
      </c>
      <c r="F31" s="10" t="s">
        <v>41</v>
      </c>
      <c r="G31" s="12">
        <v>240000</v>
      </c>
      <c r="H31" s="25">
        <v>0.44</v>
      </c>
      <c r="I31" s="14">
        <f t="shared" si="0"/>
        <v>105600</v>
      </c>
      <c r="J31" s="13">
        <f t="shared" si="1"/>
        <v>126720</v>
      </c>
      <c r="K31" s="15" t="s">
        <v>17</v>
      </c>
    </row>
    <row r="32" spans="1:11" ht="22.5" x14ac:dyDescent="0.2">
      <c r="A32" s="10">
        <v>26</v>
      </c>
      <c r="B32" s="27" t="s">
        <v>52</v>
      </c>
      <c r="C32" s="28"/>
      <c r="D32" s="28"/>
      <c r="E32" s="28" t="s">
        <v>53</v>
      </c>
      <c r="F32" s="28" t="s">
        <v>41</v>
      </c>
      <c r="G32" s="28">
        <v>5100</v>
      </c>
      <c r="H32" s="29">
        <v>16.48</v>
      </c>
      <c r="I32" s="30">
        <f>H32*G32</f>
        <v>84048</v>
      </c>
      <c r="J32" s="31">
        <f>H32*G32*1.2</f>
        <v>100857.59999999999</v>
      </c>
      <c r="K32" s="15" t="s">
        <v>17</v>
      </c>
    </row>
    <row r="33" spans="1:11" x14ac:dyDescent="0.2">
      <c r="A33" s="10">
        <v>27</v>
      </c>
      <c r="B33" s="27" t="s">
        <v>54</v>
      </c>
      <c r="C33" s="28"/>
      <c r="D33" s="28"/>
      <c r="E33" s="28" t="s">
        <v>55</v>
      </c>
      <c r="F33" s="28" t="s">
        <v>41</v>
      </c>
      <c r="G33" s="28">
        <v>10000</v>
      </c>
      <c r="H33" s="29">
        <v>0.23</v>
      </c>
      <c r="I33" s="30">
        <f>H33*G33</f>
        <v>2300</v>
      </c>
      <c r="J33" s="31">
        <f>H33*G33*1.2</f>
        <v>2760</v>
      </c>
      <c r="K33" s="15" t="s">
        <v>17</v>
      </c>
    </row>
    <row r="34" spans="1:11" ht="22.5" x14ac:dyDescent="0.2">
      <c r="A34" s="10">
        <v>28</v>
      </c>
      <c r="B34" s="10" t="s">
        <v>56</v>
      </c>
      <c r="C34" s="10"/>
      <c r="D34" s="10" t="s">
        <v>57</v>
      </c>
      <c r="E34" s="12" t="s">
        <v>58</v>
      </c>
      <c r="F34" s="10" t="s">
        <v>59</v>
      </c>
      <c r="G34" s="12">
        <v>150</v>
      </c>
      <c r="H34" s="16">
        <v>100</v>
      </c>
      <c r="I34" s="14">
        <f t="shared" si="0"/>
        <v>15000</v>
      </c>
      <c r="J34" s="13">
        <f t="shared" si="1"/>
        <v>18000</v>
      </c>
      <c r="K34" s="15" t="s">
        <v>17</v>
      </c>
    </row>
    <row r="35" spans="1:11" ht="36.75" customHeight="1" x14ac:dyDescent="0.2">
      <c r="A35" s="32"/>
      <c r="B35" s="10" t="s">
        <v>60</v>
      </c>
      <c r="C35" s="33"/>
      <c r="D35" s="33"/>
      <c r="E35" s="33"/>
      <c r="F35" s="33"/>
      <c r="G35" s="33"/>
      <c r="H35" s="33"/>
      <c r="I35" s="34">
        <f>SUM(I7:I34)</f>
        <v>1473137</v>
      </c>
      <c r="J35" s="34">
        <f>SUM(J7:J34)</f>
        <v>1767764.4</v>
      </c>
      <c r="K35" s="32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2019-12-26T10:43:58Z</dcterms:created>
  <dcterms:modified xsi:type="dcterms:W3CDTF">2019-12-26T10:44:15Z</dcterms:modified>
</cp:coreProperties>
</file>