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от 29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J11" i="1"/>
  <c r="I11" i="1"/>
  <c r="J10" i="1"/>
  <c r="I10" i="1"/>
  <c r="J9" i="1"/>
  <c r="I9" i="1"/>
  <c r="J8" i="1"/>
  <c r="J13" i="1" s="1"/>
  <c r="I8" i="1"/>
  <c r="I13" i="1" s="1"/>
</calcChain>
</file>

<file path=xl/sharedStrings.xml><?xml version="1.0" encoding="utf-8"?>
<sst xmlns="http://schemas.openxmlformats.org/spreadsheetml/2006/main" count="34" uniqueCount="26">
  <si>
    <t>Приложение № 33                                                                                                   к запросу котировок цен №021/ВВРЗ/2019</t>
  </si>
  <si>
    <t>Лот 29</t>
  </si>
  <si>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</si>
  <si>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</si>
  <si>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</si>
  <si>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</si>
  <si>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</si>
  <si>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</si>
  <si>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</si>
  <si>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Цена</t>
  </si>
  <si>
    <t>Сумма без НДС</t>
  </si>
  <si>
    <t>Сумма с НДС</t>
  </si>
  <si>
    <t>Срок действия</t>
  </si>
  <si>
    <t xml:space="preserve">Холодильник </t>
  </si>
  <si>
    <t>DEXP TF050D</t>
  </si>
  <si>
    <t>шт</t>
  </si>
  <si>
    <t>в течение 2020</t>
  </si>
  <si>
    <t>САРАТОВ 264 (КШД-150/30)</t>
  </si>
  <si>
    <t>45/50Л 220В</t>
  </si>
  <si>
    <t>в течение 2022</t>
  </si>
  <si>
    <t>MR-42L-220B</t>
  </si>
  <si>
    <t>в течение 2023</t>
  </si>
  <si>
    <t xml:space="preserve">Печь </t>
  </si>
  <si>
    <t>СВЧ MYSTERY MMW-1703М</t>
  </si>
  <si>
    <t>в течение 2024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</si>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</sst>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8"/>
      <name val="Times New Roman"/>
      <family val="1"/>
      <charset val="204"/>
    </font>
    <font>
      <sz val="16"/>
      <name val="Arial"/>
      <family val="2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right" vertical="top" wrapText="1"/>
    </xf>
    <xf numFmtId="0" fontId="2" fillId="0" borderId="0" xfId="0" applyFont="1"/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4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L13"/>
  <sheetViews>
    <sheetView tabSelected="1" view="pageBreakPreview" zoomScale="106" zoomScaleNormal="100" zoomScaleSheetLayoutView="106" workbookViewId="0">
      <selection activeCell="I1" sqref="I1:L3"/>
    </sheetView>
  </sheetViews>
  <sheetFormatPr defaultRowHeight="11.25" x14ac:dyDescent="0.2"/>
  <cols>
    <col min="1" max="1" width="5.6640625" customWidth="1"/>
    <col min="2" max="2" width="13.83203125" customWidth="1"/>
    <col min="3" max="3" width="16.6640625" style="1" customWidth="1"/>
    <col min="4" max="4" width="5.1640625" customWidth="1"/>
    <col min="5" max="5" width="8.33203125" customWidth="1"/>
    <col min="6" max="6" width="7" customWidth="1"/>
    <col min="7" max="7" width="5.1640625" customWidth="1"/>
    <col min="8" max="8" width="10.83203125" customWidth="1"/>
    <col min="9" max="9" width="13.33203125" customWidth="1"/>
    <col min="10" max="10" width="14" customWidth="1"/>
    <col min="11" max="11" width="11.6640625" customWidth="1"/>
  </cols>
  <sheetData>
    <row r="1" spans="1:12" x14ac:dyDescent="0.2">
      <c r="I1" s="2" t="s">
        <v>0</v>
      </c>
      <c r="J1" s="2"/>
      <c r="K1" s="2"/>
      <c r="L1" s="2"/>
    </row>
    <row r="2" spans="1:12" x14ac:dyDescent="0.2">
      <c r="I2" s="2"/>
      <c r="J2" s="2"/>
      <c r="K2" s="2"/>
      <c r="L2" s="2"/>
    </row>
    <row r="3" spans="1:12" x14ac:dyDescent="0.2">
      <c r="I3" s="2"/>
      <c r="J3" s="2"/>
      <c r="K3" s="2"/>
      <c r="L3" s="2"/>
    </row>
    <row r="5" spans="1:12" ht="20.25" x14ac:dyDescent="0.3">
      <c r="F5" s="3" t="s">
        <v>1</v>
      </c>
    </row>
    <row r="6" spans="1:12" x14ac:dyDescent="0.2">
      <c r="A6" s="4" t="s">
        <v>2</v>
      </c>
      <c r="B6" s="5" t="s">
        <v>3</v>
      </c>
      <c r="C6" s="5" t="s">
        <v>4</v>
      </c>
      <c r="D6" s="5" t="s">
        <v>5</v>
      </c>
      <c r="E6" s="6" t="s">
        <v>6</v>
      </c>
      <c r="F6" s="5" t="s">
        <v>7</v>
      </c>
      <c r="G6" s="5" t="s">
        <v>8</v>
      </c>
      <c r="H6" s="7" t="s">
        <v>9</v>
      </c>
      <c r="I6" s="8" t="s">
        <v>10</v>
      </c>
      <c r="J6" s="9" t="s">
        <v>11</v>
      </c>
      <c r="K6" s="10" t="s">
        <v>12</v>
      </c>
    </row>
    <row r="7" spans="1:12" x14ac:dyDescent="0.2">
      <c r="A7" s="4"/>
      <c r="B7" s="5"/>
      <c r="C7" s="5"/>
      <c r="D7" s="5"/>
      <c r="E7" s="6"/>
      <c r="F7" s="7"/>
      <c r="G7" s="5"/>
      <c r="H7" s="7"/>
      <c r="I7" s="11"/>
      <c r="J7" s="7"/>
      <c r="K7" s="12"/>
    </row>
    <row r="8" spans="1:12" x14ac:dyDescent="0.2">
      <c r="A8" s="13">
        <v>1</v>
      </c>
      <c r="B8" s="14" t="s">
        <v>13</v>
      </c>
      <c r="C8" s="15" t="s">
        <v>14</v>
      </c>
      <c r="D8" s="13"/>
      <c r="E8" s="13"/>
      <c r="F8" s="13" t="s">
        <v>15</v>
      </c>
      <c r="G8" s="16">
        <v>20</v>
      </c>
      <c r="H8" s="17">
        <v>5083.33</v>
      </c>
      <c r="I8" s="18">
        <f>G8*H8</f>
        <v>101666.6</v>
      </c>
      <c r="J8" s="19">
        <f>H8*G8*1.2</f>
        <v>121999.92</v>
      </c>
      <c r="K8" s="20" t="s">
        <v>16</v>
      </c>
    </row>
    <row r="9" spans="1:12" ht="22.5" x14ac:dyDescent="0.2">
      <c r="A9" s="13">
        <v>2</v>
      </c>
      <c r="B9" s="14" t="s">
        <v>13</v>
      </c>
      <c r="C9" s="15" t="s">
        <v>17</v>
      </c>
      <c r="D9" s="13"/>
      <c r="E9" s="13"/>
      <c r="F9" s="13" t="s">
        <v>15</v>
      </c>
      <c r="G9" s="16">
        <v>2</v>
      </c>
      <c r="H9" s="17">
        <v>11406.67</v>
      </c>
      <c r="I9" s="18">
        <f>G9*H9</f>
        <v>22813.34</v>
      </c>
      <c r="J9" s="19">
        <f>H9*G9*1.2</f>
        <v>27376.007999999998</v>
      </c>
      <c r="K9" s="20" t="s">
        <v>16</v>
      </c>
    </row>
    <row r="10" spans="1:12" x14ac:dyDescent="0.2">
      <c r="A10" s="13">
        <v>3</v>
      </c>
      <c r="B10" s="14" t="s">
        <v>13</v>
      </c>
      <c r="C10" s="15" t="s">
        <v>18</v>
      </c>
      <c r="D10" s="13"/>
      <c r="E10" s="13"/>
      <c r="F10" s="13" t="s">
        <v>15</v>
      </c>
      <c r="G10" s="16">
        <v>116</v>
      </c>
      <c r="H10" s="17">
        <v>5375</v>
      </c>
      <c r="I10" s="18">
        <f>G10*H10</f>
        <v>623500</v>
      </c>
      <c r="J10" s="19">
        <f>H10*G10*1.2</f>
        <v>748200</v>
      </c>
      <c r="K10" s="20" t="s">
        <v>19</v>
      </c>
    </row>
    <row r="11" spans="1:12" x14ac:dyDescent="0.2">
      <c r="A11" s="13">
        <v>4</v>
      </c>
      <c r="B11" s="14" t="s">
        <v>13</v>
      </c>
      <c r="C11" s="15" t="s">
        <v>20</v>
      </c>
      <c r="D11" s="13"/>
      <c r="E11" s="13"/>
      <c r="F11" s="13" t="s">
        <v>15</v>
      </c>
      <c r="G11" s="16">
        <v>32</v>
      </c>
      <c r="H11" s="17">
        <v>10965</v>
      </c>
      <c r="I11" s="18">
        <f>G11*H11</f>
        <v>350880</v>
      </c>
      <c r="J11" s="19">
        <f>H11*G11*1.2</f>
        <v>421056</v>
      </c>
      <c r="K11" s="20" t="s">
        <v>21</v>
      </c>
    </row>
    <row r="12" spans="1:12" ht="22.5" x14ac:dyDescent="0.2">
      <c r="A12" s="13">
        <v>5</v>
      </c>
      <c r="B12" s="21" t="s">
        <v>22</v>
      </c>
      <c r="C12" s="22" t="s">
        <v>23</v>
      </c>
      <c r="D12" s="22"/>
      <c r="E12" s="22"/>
      <c r="F12" s="13" t="s">
        <v>15</v>
      </c>
      <c r="G12" s="23">
        <v>25</v>
      </c>
      <c r="H12" s="20">
        <v>4001.1</v>
      </c>
      <c r="I12" s="18">
        <f>G12*H12</f>
        <v>100027.5</v>
      </c>
      <c r="J12" s="19">
        <f>H12*G12*1.2</f>
        <v>120033</v>
      </c>
      <c r="K12" s="20" t="s">
        <v>24</v>
      </c>
    </row>
    <row r="13" spans="1:12" ht="82.5" customHeight="1" x14ac:dyDescent="0.2">
      <c r="A13" s="24"/>
      <c r="B13" s="14" t="s">
        <v>25</v>
      </c>
      <c r="C13" s="25"/>
      <c r="D13" s="24"/>
      <c r="E13" s="24"/>
      <c r="F13" s="24"/>
      <c r="G13" s="24"/>
      <c r="H13" s="24"/>
      <c r="I13" s="26">
        <f>SUM(I8:I12)</f>
        <v>1198887.44</v>
      </c>
      <c r="J13" s="26">
        <f>SUM(J8:J12)</f>
        <v>1438664.9279999998</v>
      </c>
      <c r="K13" s="24"/>
    </row>
  </sheetData>
  <mergeCells count="12">
    <mergeCell ref="J6:J7"/>
    <mergeCell ref="K6:K7"/>
    <mergeCell ref="I1:L3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2019-12-26T10:51:19Z</dcterms:created>
  <dcterms:modified xsi:type="dcterms:W3CDTF">2019-12-26T10:51:34Z</dcterms:modified>
</cp:coreProperties>
</file>