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31" sheetId="1" r:id="rId1"/>
  </sheets>
  <definedNames>
    <definedName name="_xlnm.Print_Titles" localSheetId="0">Лист31!$5:$6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49" i="1" s="1"/>
  <c r="I7" i="1"/>
  <c r="I49" i="1" s="1"/>
</calcChain>
</file>

<file path=xl/sharedStrings.xml><?xml version="1.0" encoding="utf-8"?>
<sst xmlns="http://schemas.openxmlformats.org/spreadsheetml/2006/main" count="239" uniqueCount="98">
  <si>
    <t>Приложение № 35                                                                                                   к запросу котировок цен №021/ВВРЗ/2019</t>
  </si>
  <si>
    <t>Лот № 31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</si>
  <si>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</si>
  <si>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</si>
  <si>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</si>
  <si>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</si>
  <si>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</si>
  <si>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</si>
  <si>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</si>
  <si>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</si>
  <si>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</si>
  <si>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</si>
  <si>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</si>
  <si>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Подшипник 1000817</t>
  </si>
  <si>
    <t>ГОСТ 8338-75,ГОСТ 520-2002</t>
  </si>
  <si>
    <t>85Х110Х13</t>
  </si>
  <si>
    <t>шт</t>
  </si>
  <si>
    <t>в течение 2020 года</t>
  </si>
  <si>
    <t>Подшипник 180101 ( СПЗ-4)</t>
  </si>
  <si>
    <t>12Х28Х8</t>
  </si>
  <si>
    <t>Подшипник 180203</t>
  </si>
  <si>
    <t>17Х40Х12</t>
  </si>
  <si>
    <t>Подшипник  180205</t>
  </si>
  <si>
    <t>25Х52Х15</t>
  </si>
  <si>
    <t xml:space="preserve">Подшипник  </t>
  </si>
  <si>
    <t>30-32315 М</t>
  </si>
  <si>
    <t>ГОСТ 8328-75,ГОСТ 520-2011</t>
  </si>
  <si>
    <t>75Х160Х37</t>
  </si>
  <si>
    <t>Подшипник   6007 ZZ 47Х20Х14</t>
  </si>
  <si>
    <t>6007 ZZ</t>
  </si>
  <si>
    <t>47Х20Х14</t>
  </si>
  <si>
    <t>Подшипник 6204-ZZ SKF</t>
  </si>
  <si>
    <t xml:space="preserve">6204-ZZ </t>
  </si>
  <si>
    <t>20Х47Х14</t>
  </si>
  <si>
    <t xml:space="preserve">Подшипник 8109 (6) </t>
  </si>
  <si>
    <t>ГОСТ 7872-89</t>
  </si>
  <si>
    <t>45Х65Х14</t>
  </si>
  <si>
    <t>Подшипник 8117</t>
  </si>
  <si>
    <t>85Х110Х19</t>
  </si>
  <si>
    <t>ПОДШИПНИК ШАРИКОВЫЙ РАДИАЛЬНЫЙ ОДНОРЯДНЫЙ С УПЛОТНЕНИЯМИ</t>
  </si>
  <si>
    <t>76-180201 У3С15</t>
  </si>
  <si>
    <t>ГОСТ 8328-75,ГОСТ 520-2002</t>
  </si>
  <si>
    <t>12Х32Х10</t>
  </si>
  <si>
    <t xml:space="preserve">Подшипник качения  </t>
  </si>
  <si>
    <t>17Х40Х15</t>
  </si>
  <si>
    <t>70-32310 М</t>
  </si>
  <si>
    <t>40Х110Х27</t>
  </si>
  <si>
    <t>6-302</t>
  </si>
  <si>
    <t>15Х42Х13</t>
  </si>
  <si>
    <t xml:space="preserve">Подшипник качения </t>
  </si>
  <si>
    <t>40Х90Х23</t>
  </si>
  <si>
    <t xml:space="preserve">Подшипник роликовый радиальный с короткими цилиндрическими роликами  </t>
  </si>
  <si>
    <t>70-32312 М1</t>
  </si>
  <si>
    <t>60Х130Х31</t>
  </si>
  <si>
    <t>30-92314 М1</t>
  </si>
  <si>
    <t>ТУ 37.006.051-73</t>
  </si>
  <si>
    <t>70Х170Х35</t>
  </si>
  <si>
    <t>32315 КМ</t>
  </si>
  <si>
    <t>75х160х37</t>
  </si>
  <si>
    <t>70-32311 М</t>
  </si>
  <si>
    <t>55Х120Х29</t>
  </si>
  <si>
    <t>70-32315 М</t>
  </si>
  <si>
    <t xml:space="preserve">Подшипник шариковый радиальный однорядный  </t>
  </si>
  <si>
    <t>17Х47Х14</t>
  </si>
  <si>
    <t>Подшипник шариковый</t>
  </si>
  <si>
    <t xml:space="preserve">75х130х25  </t>
  </si>
  <si>
    <t>25Х62Х17</t>
  </si>
  <si>
    <t>30Х72Х19</t>
  </si>
  <si>
    <t>35Х80Х21</t>
  </si>
  <si>
    <t>315 А</t>
  </si>
  <si>
    <t>ГОСТ 520-2011</t>
  </si>
  <si>
    <t>80-315 А</t>
  </si>
  <si>
    <t>ГОСТ 8338-75,ГОСТ 520-2011</t>
  </si>
  <si>
    <t>Подшипник шариковый радиальный однорядный с уплотнениями</t>
  </si>
  <si>
    <t>ГОСТ 8882-75,ГОСТ 520-2002</t>
  </si>
  <si>
    <t>30Х62Х16</t>
  </si>
  <si>
    <t>304 К</t>
  </si>
  <si>
    <t xml:space="preserve">ГОСТ8338-75,ГОСТ520-2002  </t>
  </si>
  <si>
    <t>20Х52Х15</t>
  </si>
  <si>
    <t xml:space="preserve">Подшипник </t>
  </si>
  <si>
    <t>45Х120Х29</t>
  </si>
  <si>
    <t>1317 Л</t>
  </si>
  <si>
    <t>85Х180Х41</t>
  </si>
  <si>
    <t>ГОСТ 28428-90,ГОСТ 520-2011</t>
  </si>
  <si>
    <t>40Х90Х33</t>
  </si>
  <si>
    <t>180200 Craft</t>
  </si>
  <si>
    <t>10Х30Х9</t>
  </si>
  <si>
    <t>60 х 130 х 31</t>
  </si>
  <si>
    <t>ГОСТ 333-79</t>
  </si>
  <si>
    <t>120 х 180 х 36</t>
  </si>
  <si>
    <t>ГОСТ333-79</t>
  </si>
  <si>
    <t>140 х210 42</t>
  </si>
  <si>
    <t xml:space="preserve">Подшипник шариковый радиальный однороядный </t>
  </si>
  <si>
    <t>80х40х18</t>
  </si>
  <si>
    <t>GE 17 ES 2 RS</t>
  </si>
  <si>
    <t>17Х30Х14</t>
  </si>
  <si>
    <t>NUP 205 (92205)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</si>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</sst>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rgb="FF2D2D2D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L52"/>
  <sheetViews>
    <sheetView tabSelected="1" view="pageBreakPreview" zoomScale="112" zoomScaleNormal="100" zoomScaleSheetLayoutView="112" workbookViewId="0">
      <selection activeCell="I1" sqref="I1:L3"/>
    </sheetView>
  </sheetViews>
  <sheetFormatPr defaultRowHeight="11.25" x14ac:dyDescent="0.2"/>
  <cols>
    <col min="1" max="1" width="3.6640625" customWidth="1"/>
    <col min="2" max="2" width="28.1640625" customWidth="1"/>
    <col min="3" max="3" width="9.6640625" style="1" customWidth="1"/>
    <col min="4" max="4" width="27.83203125" customWidth="1"/>
    <col min="5" max="5" width="18.5" customWidth="1"/>
    <col min="9" max="9" width="15.5" customWidth="1"/>
    <col min="10" max="10" width="16.83203125" customWidth="1"/>
    <col min="11" max="11" width="18.164062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4" spans="1:12" ht="20.25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x14ac:dyDescent="0.2">
      <c r="A5" s="4" t="s">
        <v>2</v>
      </c>
      <c r="B5" s="4" t="s">
        <v>3</v>
      </c>
      <c r="C5" s="5" t="s">
        <v>4</v>
      </c>
      <c r="D5" s="4" t="s">
        <v>5</v>
      </c>
      <c r="E5" s="6" t="s">
        <v>6</v>
      </c>
      <c r="F5" s="4" t="s">
        <v>7</v>
      </c>
      <c r="G5" s="4" t="s">
        <v>8</v>
      </c>
      <c r="H5" s="7" t="s">
        <v>9</v>
      </c>
      <c r="I5" s="8" t="s">
        <v>10</v>
      </c>
      <c r="J5" s="9" t="s">
        <v>11</v>
      </c>
      <c r="K5" s="10" t="s">
        <v>12</v>
      </c>
    </row>
    <row r="6" spans="1:12" x14ac:dyDescent="0.2">
      <c r="A6" s="4"/>
      <c r="B6" s="4"/>
      <c r="C6" s="11"/>
      <c r="D6" s="4"/>
      <c r="E6" s="6"/>
      <c r="F6" s="12"/>
      <c r="G6" s="4"/>
      <c r="H6" s="7"/>
      <c r="I6" s="7"/>
      <c r="J6" s="7"/>
      <c r="K6" s="13"/>
    </row>
    <row r="7" spans="1:12" x14ac:dyDescent="0.2">
      <c r="A7" s="14">
        <v>1</v>
      </c>
      <c r="B7" s="15" t="s">
        <v>13</v>
      </c>
      <c r="C7" s="14">
        <v>1000817</v>
      </c>
      <c r="D7" s="14" t="s">
        <v>14</v>
      </c>
      <c r="E7" s="16" t="s">
        <v>15</v>
      </c>
      <c r="F7" s="17" t="s">
        <v>16</v>
      </c>
      <c r="G7" s="18">
        <v>80</v>
      </c>
      <c r="H7" s="18">
        <v>1069.49</v>
      </c>
      <c r="I7" s="19">
        <f>G7*H7</f>
        <v>85559.2</v>
      </c>
      <c r="J7" s="19">
        <f>H7*G7*1.2</f>
        <v>102671.03999999999</v>
      </c>
      <c r="K7" s="20" t="s">
        <v>17</v>
      </c>
    </row>
    <row r="8" spans="1:12" x14ac:dyDescent="0.2">
      <c r="A8" s="14">
        <v>2</v>
      </c>
      <c r="B8" s="15" t="s">
        <v>18</v>
      </c>
      <c r="C8" s="14">
        <v>180101</v>
      </c>
      <c r="D8" s="14" t="s">
        <v>14</v>
      </c>
      <c r="E8" s="16" t="s">
        <v>19</v>
      </c>
      <c r="F8" s="17" t="s">
        <v>16</v>
      </c>
      <c r="G8" s="14">
        <v>150</v>
      </c>
      <c r="H8" s="21">
        <v>23</v>
      </c>
      <c r="I8" s="19">
        <f t="shared" ref="I8:I48" si="0">G8*H8</f>
        <v>3450</v>
      </c>
      <c r="J8" s="19">
        <f t="shared" ref="J8:J48" si="1">H8*G8*1.2</f>
        <v>4140</v>
      </c>
      <c r="K8" s="20" t="s">
        <v>17</v>
      </c>
    </row>
    <row r="9" spans="1:12" x14ac:dyDescent="0.2">
      <c r="A9" s="14">
        <v>3</v>
      </c>
      <c r="B9" s="15" t="s">
        <v>20</v>
      </c>
      <c r="C9" s="14">
        <v>180203</v>
      </c>
      <c r="D9" s="14" t="s">
        <v>14</v>
      </c>
      <c r="E9" s="16" t="s">
        <v>21</v>
      </c>
      <c r="F9" s="17" t="s">
        <v>16</v>
      </c>
      <c r="G9" s="14">
        <v>162</v>
      </c>
      <c r="H9" s="21">
        <v>51.5</v>
      </c>
      <c r="I9" s="19">
        <f t="shared" si="0"/>
        <v>8343</v>
      </c>
      <c r="J9" s="19">
        <f t="shared" si="1"/>
        <v>10011.6</v>
      </c>
      <c r="K9" s="20" t="s">
        <v>17</v>
      </c>
    </row>
    <row r="10" spans="1:12" x14ac:dyDescent="0.2">
      <c r="A10" s="14">
        <v>4</v>
      </c>
      <c r="B10" s="15" t="s">
        <v>22</v>
      </c>
      <c r="C10" s="22">
        <v>180205</v>
      </c>
      <c r="D10" s="14" t="s">
        <v>14</v>
      </c>
      <c r="E10" s="17" t="s">
        <v>23</v>
      </c>
      <c r="F10" s="17" t="s">
        <v>16</v>
      </c>
      <c r="G10" s="17">
        <v>90</v>
      </c>
      <c r="H10" s="21">
        <v>51</v>
      </c>
      <c r="I10" s="19">
        <f t="shared" si="0"/>
        <v>4590</v>
      </c>
      <c r="J10" s="19">
        <f t="shared" si="1"/>
        <v>5508</v>
      </c>
      <c r="K10" s="20" t="s">
        <v>17</v>
      </c>
    </row>
    <row r="11" spans="1:12" ht="22.5" x14ac:dyDescent="0.2">
      <c r="A11" s="14">
        <v>5</v>
      </c>
      <c r="B11" s="15" t="s">
        <v>24</v>
      </c>
      <c r="C11" s="22" t="s">
        <v>25</v>
      </c>
      <c r="D11" s="17" t="s">
        <v>26</v>
      </c>
      <c r="E11" s="17" t="s">
        <v>27</v>
      </c>
      <c r="F11" s="17" t="s">
        <v>16</v>
      </c>
      <c r="G11" s="17">
        <v>450</v>
      </c>
      <c r="H11" s="18">
        <v>2300</v>
      </c>
      <c r="I11" s="19">
        <f t="shared" si="0"/>
        <v>1035000</v>
      </c>
      <c r="J11" s="19">
        <f t="shared" si="1"/>
        <v>1242000</v>
      </c>
      <c r="K11" s="20" t="s">
        <v>17</v>
      </c>
    </row>
    <row r="12" spans="1:12" ht="22.5" x14ac:dyDescent="0.2">
      <c r="A12" s="14">
        <v>6</v>
      </c>
      <c r="B12" s="15" t="s">
        <v>28</v>
      </c>
      <c r="C12" s="22" t="s">
        <v>29</v>
      </c>
      <c r="D12" s="14" t="s">
        <v>14</v>
      </c>
      <c r="E12" s="17" t="s">
        <v>30</v>
      </c>
      <c r="F12" s="17" t="s">
        <v>16</v>
      </c>
      <c r="G12" s="17">
        <v>80</v>
      </c>
      <c r="H12" s="21">
        <v>796</v>
      </c>
      <c r="I12" s="19">
        <f t="shared" si="0"/>
        <v>63680</v>
      </c>
      <c r="J12" s="19">
        <f t="shared" si="1"/>
        <v>76416</v>
      </c>
      <c r="K12" s="20" t="s">
        <v>17</v>
      </c>
    </row>
    <row r="13" spans="1:12" x14ac:dyDescent="0.2">
      <c r="A13" s="14">
        <v>7</v>
      </c>
      <c r="B13" s="15" t="s">
        <v>31</v>
      </c>
      <c r="C13" s="22" t="s">
        <v>32</v>
      </c>
      <c r="D13" s="14" t="s">
        <v>14</v>
      </c>
      <c r="E13" s="17" t="s">
        <v>33</v>
      </c>
      <c r="F13" s="17" t="s">
        <v>16</v>
      </c>
      <c r="G13" s="17">
        <v>80</v>
      </c>
      <c r="H13" s="21">
        <v>850</v>
      </c>
      <c r="I13" s="19">
        <f t="shared" si="0"/>
        <v>68000</v>
      </c>
      <c r="J13" s="19">
        <f t="shared" si="1"/>
        <v>81600</v>
      </c>
      <c r="K13" s="20" t="s">
        <v>17</v>
      </c>
    </row>
    <row r="14" spans="1:12" x14ac:dyDescent="0.2">
      <c r="A14" s="14">
        <v>8</v>
      </c>
      <c r="B14" s="15" t="s">
        <v>34</v>
      </c>
      <c r="C14" s="22">
        <v>8109</v>
      </c>
      <c r="D14" s="23" t="s">
        <v>35</v>
      </c>
      <c r="E14" s="17" t="s">
        <v>36</v>
      </c>
      <c r="F14" s="17" t="s">
        <v>16</v>
      </c>
      <c r="G14" s="17">
        <v>280</v>
      </c>
      <c r="H14" s="21">
        <v>94.5</v>
      </c>
      <c r="I14" s="19">
        <f t="shared" si="0"/>
        <v>26460</v>
      </c>
      <c r="J14" s="19">
        <f t="shared" si="1"/>
        <v>31752</v>
      </c>
      <c r="K14" s="20" t="s">
        <v>17</v>
      </c>
    </row>
    <row r="15" spans="1:12" x14ac:dyDescent="0.2">
      <c r="A15" s="14">
        <v>9</v>
      </c>
      <c r="B15" s="15" t="s">
        <v>37</v>
      </c>
      <c r="C15" s="22">
        <v>8117</v>
      </c>
      <c r="D15" s="23" t="s">
        <v>35</v>
      </c>
      <c r="E15" s="17" t="s">
        <v>38</v>
      </c>
      <c r="F15" s="17" t="s">
        <v>16</v>
      </c>
      <c r="G15" s="17">
        <v>40</v>
      </c>
      <c r="H15" s="21">
        <v>272.89999999999998</v>
      </c>
      <c r="I15" s="19">
        <f t="shared" si="0"/>
        <v>10916</v>
      </c>
      <c r="J15" s="19">
        <f t="shared" si="1"/>
        <v>13099.199999999999</v>
      </c>
      <c r="K15" s="20" t="s">
        <v>17</v>
      </c>
    </row>
    <row r="16" spans="1:12" ht="45" x14ac:dyDescent="0.2">
      <c r="A16" s="14">
        <v>10</v>
      </c>
      <c r="B16" s="15" t="s">
        <v>39</v>
      </c>
      <c r="C16" s="22" t="s">
        <v>40</v>
      </c>
      <c r="D16" s="17" t="s">
        <v>41</v>
      </c>
      <c r="E16" s="17" t="s">
        <v>42</v>
      </c>
      <c r="F16" s="17" t="s">
        <v>16</v>
      </c>
      <c r="G16" s="17">
        <v>350</v>
      </c>
      <c r="H16" s="21">
        <v>17.54</v>
      </c>
      <c r="I16" s="19">
        <f t="shared" si="0"/>
        <v>6139</v>
      </c>
      <c r="J16" s="19">
        <f t="shared" si="1"/>
        <v>7366.7999999999993</v>
      </c>
      <c r="K16" s="20" t="s">
        <v>17</v>
      </c>
    </row>
    <row r="17" spans="1:11" x14ac:dyDescent="0.2">
      <c r="A17" s="14">
        <v>11</v>
      </c>
      <c r="B17" s="15" t="s">
        <v>43</v>
      </c>
      <c r="C17" s="22">
        <v>180202</v>
      </c>
      <c r="D17" s="17" t="s">
        <v>41</v>
      </c>
      <c r="E17" s="17" t="s">
        <v>44</v>
      </c>
      <c r="F17" s="17" t="s">
        <v>16</v>
      </c>
      <c r="G17" s="17">
        <v>290</v>
      </c>
      <c r="H17" s="21">
        <v>23</v>
      </c>
      <c r="I17" s="19">
        <f t="shared" si="0"/>
        <v>6670</v>
      </c>
      <c r="J17" s="19">
        <f t="shared" si="1"/>
        <v>8004</v>
      </c>
      <c r="K17" s="20" t="s">
        <v>17</v>
      </c>
    </row>
    <row r="18" spans="1:11" ht="22.5" x14ac:dyDescent="0.2">
      <c r="A18" s="14">
        <v>12</v>
      </c>
      <c r="B18" s="15" t="s">
        <v>43</v>
      </c>
      <c r="C18" s="22" t="s">
        <v>45</v>
      </c>
      <c r="D18" s="17" t="s">
        <v>41</v>
      </c>
      <c r="E18" s="17" t="s">
        <v>46</v>
      </c>
      <c r="F18" s="17" t="s">
        <v>16</v>
      </c>
      <c r="G18" s="17">
        <v>20</v>
      </c>
      <c r="H18" s="18">
        <v>1145</v>
      </c>
      <c r="I18" s="19">
        <f t="shared" si="0"/>
        <v>22900</v>
      </c>
      <c r="J18" s="19">
        <f t="shared" si="1"/>
        <v>27480</v>
      </c>
      <c r="K18" s="20" t="s">
        <v>17</v>
      </c>
    </row>
    <row r="19" spans="1:11" x14ac:dyDescent="0.2">
      <c r="A19" s="14">
        <v>13</v>
      </c>
      <c r="B19" s="15" t="s">
        <v>43</v>
      </c>
      <c r="C19" s="22" t="s">
        <v>47</v>
      </c>
      <c r="D19" s="17" t="s">
        <v>41</v>
      </c>
      <c r="E19" s="17" t="s">
        <v>48</v>
      </c>
      <c r="F19" s="17" t="s">
        <v>16</v>
      </c>
      <c r="G19" s="17">
        <v>180</v>
      </c>
      <c r="H19" s="18">
        <v>29</v>
      </c>
      <c r="I19" s="19">
        <f t="shared" si="0"/>
        <v>5220</v>
      </c>
      <c r="J19" s="19">
        <f t="shared" si="1"/>
        <v>6264</v>
      </c>
      <c r="K19" s="20" t="s">
        <v>17</v>
      </c>
    </row>
    <row r="20" spans="1:11" x14ac:dyDescent="0.2">
      <c r="A20" s="14">
        <v>14</v>
      </c>
      <c r="B20" s="15" t="s">
        <v>49</v>
      </c>
      <c r="C20" s="22">
        <v>308</v>
      </c>
      <c r="D20" s="17" t="s">
        <v>41</v>
      </c>
      <c r="E20" s="17" t="s">
        <v>50</v>
      </c>
      <c r="F20" s="17" t="s">
        <v>16</v>
      </c>
      <c r="G20" s="17">
        <v>120</v>
      </c>
      <c r="H20" s="21">
        <v>161.02000000000001</v>
      </c>
      <c r="I20" s="19">
        <f t="shared" si="0"/>
        <v>19322.400000000001</v>
      </c>
      <c r="J20" s="19">
        <f t="shared" si="1"/>
        <v>23186.880000000001</v>
      </c>
      <c r="K20" s="20" t="s">
        <v>17</v>
      </c>
    </row>
    <row r="21" spans="1:11" ht="33.75" x14ac:dyDescent="0.2">
      <c r="A21" s="14">
        <v>15</v>
      </c>
      <c r="B21" s="15" t="s">
        <v>51</v>
      </c>
      <c r="C21" s="22" t="s">
        <v>52</v>
      </c>
      <c r="D21" s="17" t="s">
        <v>26</v>
      </c>
      <c r="E21" s="17" t="s">
        <v>53</v>
      </c>
      <c r="F21" s="17" t="s">
        <v>16</v>
      </c>
      <c r="G21" s="17">
        <v>15</v>
      </c>
      <c r="H21" s="18">
        <v>1650</v>
      </c>
      <c r="I21" s="19">
        <f>G21*H21</f>
        <v>24750</v>
      </c>
      <c r="J21" s="19">
        <f t="shared" si="1"/>
        <v>29700</v>
      </c>
      <c r="K21" s="20" t="s">
        <v>17</v>
      </c>
    </row>
    <row r="22" spans="1:11" ht="33.75" x14ac:dyDescent="0.2">
      <c r="A22" s="14">
        <v>16</v>
      </c>
      <c r="B22" s="15" t="s">
        <v>51</v>
      </c>
      <c r="C22" s="22" t="s">
        <v>54</v>
      </c>
      <c r="D22" s="17" t="s">
        <v>55</v>
      </c>
      <c r="E22" s="17" t="s">
        <v>56</v>
      </c>
      <c r="F22" s="17" t="s">
        <v>16</v>
      </c>
      <c r="G22" s="17">
        <v>65</v>
      </c>
      <c r="H22" s="18">
        <v>4100</v>
      </c>
      <c r="I22" s="19">
        <f t="shared" si="0"/>
        <v>266500</v>
      </c>
      <c r="J22" s="19">
        <f t="shared" si="1"/>
        <v>319800</v>
      </c>
      <c r="K22" s="20" t="s">
        <v>17</v>
      </c>
    </row>
    <row r="23" spans="1:11" ht="33.75" x14ac:dyDescent="0.2">
      <c r="A23" s="14">
        <v>17</v>
      </c>
      <c r="B23" s="15" t="s">
        <v>51</v>
      </c>
      <c r="C23" s="22" t="s">
        <v>57</v>
      </c>
      <c r="D23" s="17" t="s">
        <v>41</v>
      </c>
      <c r="E23" s="17" t="s">
        <v>58</v>
      </c>
      <c r="F23" s="17" t="s">
        <v>16</v>
      </c>
      <c r="G23" s="17">
        <v>10</v>
      </c>
      <c r="H23" s="18">
        <v>1313.46</v>
      </c>
      <c r="I23" s="19">
        <f t="shared" si="0"/>
        <v>13134.6</v>
      </c>
      <c r="J23" s="19">
        <f t="shared" si="1"/>
        <v>15761.52</v>
      </c>
      <c r="K23" s="20" t="s">
        <v>17</v>
      </c>
    </row>
    <row r="24" spans="1:11" ht="33.75" x14ac:dyDescent="0.2">
      <c r="A24" s="14">
        <v>18</v>
      </c>
      <c r="B24" s="15" t="s">
        <v>51</v>
      </c>
      <c r="C24" s="22" t="s">
        <v>59</v>
      </c>
      <c r="D24" s="17" t="s">
        <v>26</v>
      </c>
      <c r="E24" s="17" t="s">
        <v>60</v>
      </c>
      <c r="F24" s="17" t="s">
        <v>16</v>
      </c>
      <c r="G24" s="17">
        <v>39</v>
      </c>
      <c r="H24" s="18">
        <v>1319.24</v>
      </c>
      <c r="I24" s="19">
        <f t="shared" si="0"/>
        <v>51450.36</v>
      </c>
      <c r="J24" s="19">
        <f t="shared" si="1"/>
        <v>61740.432000000001</v>
      </c>
      <c r="K24" s="20" t="s">
        <v>17</v>
      </c>
    </row>
    <row r="25" spans="1:11" ht="33.75" x14ac:dyDescent="0.2">
      <c r="A25" s="14">
        <v>19</v>
      </c>
      <c r="B25" s="15" t="s">
        <v>51</v>
      </c>
      <c r="C25" s="22" t="s">
        <v>61</v>
      </c>
      <c r="D25" s="17" t="s">
        <v>26</v>
      </c>
      <c r="E25" s="17" t="s">
        <v>27</v>
      </c>
      <c r="F25" s="17" t="s">
        <v>16</v>
      </c>
      <c r="G25" s="17">
        <v>80</v>
      </c>
      <c r="H25" s="18">
        <v>2300</v>
      </c>
      <c r="I25" s="19">
        <f t="shared" si="0"/>
        <v>184000</v>
      </c>
      <c r="J25" s="19">
        <f t="shared" si="1"/>
        <v>220800</v>
      </c>
      <c r="K25" s="20" t="s">
        <v>17</v>
      </c>
    </row>
    <row r="26" spans="1:11" ht="22.5" x14ac:dyDescent="0.2">
      <c r="A26" s="14">
        <v>20</v>
      </c>
      <c r="B26" s="15" t="s">
        <v>62</v>
      </c>
      <c r="C26" s="22">
        <v>303</v>
      </c>
      <c r="D26" s="17" t="s">
        <v>14</v>
      </c>
      <c r="E26" s="17" t="s">
        <v>63</v>
      </c>
      <c r="F26" s="17" t="s">
        <v>16</v>
      </c>
      <c r="G26" s="17">
        <v>60</v>
      </c>
      <c r="H26" s="21">
        <v>53</v>
      </c>
      <c r="I26" s="19">
        <f t="shared" si="0"/>
        <v>3180</v>
      </c>
      <c r="J26" s="19">
        <f t="shared" si="1"/>
        <v>3816</v>
      </c>
      <c r="K26" s="20" t="s">
        <v>17</v>
      </c>
    </row>
    <row r="27" spans="1:11" x14ac:dyDescent="0.2">
      <c r="A27" s="14">
        <v>21</v>
      </c>
      <c r="B27" s="15" t="s">
        <v>64</v>
      </c>
      <c r="C27" s="22">
        <v>215</v>
      </c>
      <c r="D27" s="17" t="s">
        <v>14</v>
      </c>
      <c r="E27" s="17" t="s">
        <v>65</v>
      </c>
      <c r="F27" s="17" t="s">
        <v>16</v>
      </c>
      <c r="G27" s="17">
        <v>10</v>
      </c>
      <c r="H27" s="21">
        <v>332.54</v>
      </c>
      <c r="I27" s="19">
        <f t="shared" si="0"/>
        <v>3325.4</v>
      </c>
      <c r="J27" s="19">
        <f t="shared" si="1"/>
        <v>3990.48</v>
      </c>
      <c r="K27" s="20" t="s">
        <v>17</v>
      </c>
    </row>
    <row r="28" spans="1:11" ht="22.5" x14ac:dyDescent="0.2">
      <c r="A28" s="14">
        <v>22</v>
      </c>
      <c r="B28" s="15" t="s">
        <v>62</v>
      </c>
      <c r="C28" s="22">
        <v>305</v>
      </c>
      <c r="D28" s="17" t="s">
        <v>14</v>
      </c>
      <c r="E28" s="17" t="s">
        <v>66</v>
      </c>
      <c r="F28" s="17" t="s">
        <v>16</v>
      </c>
      <c r="G28" s="17">
        <v>50</v>
      </c>
      <c r="H28" s="21">
        <v>83.25</v>
      </c>
      <c r="I28" s="19">
        <f t="shared" si="0"/>
        <v>4162.5</v>
      </c>
      <c r="J28" s="19">
        <f t="shared" si="1"/>
        <v>4995</v>
      </c>
      <c r="K28" s="20" t="s">
        <v>17</v>
      </c>
    </row>
    <row r="29" spans="1:11" ht="22.5" x14ac:dyDescent="0.2">
      <c r="A29" s="14">
        <v>23</v>
      </c>
      <c r="B29" s="15" t="s">
        <v>62</v>
      </c>
      <c r="C29" s="22">
        <v>306</v>
      </c>
      <c r="D29" s="17" t="s">
        <v>14</v>
      </c>
      <c r="E29" s="17" t="s">
        <v>67</v>
      </c>
      <c r="F29" s="17" t="s">
        <v>16</v>
      </c>
      <c r="G29" s="17">
        <v>240</v>
      </c>
      <c r="H29" s="18">
        <v>86.44</v>
      </c>
      <c r="I29" s="19">
        <f t="shared" si="0"/>
        <v>20745.599999999999</v>
      </c>
      <c r="J29" s="19">
        <f t="shared" si="1"/>
        <v>24894.719999999998</v>
      </c>
      <c r="K29" s="20" t="s">
        <v>17</v>
      </c>
    </row>
    <row r="30" spans="1:11" ht="22.5" x14ac:dyDescent="0.2">
      <c r="A30" s="14">
        <v>24</v>
      </c>
      <c r="B30" s="15" t="s">
        <v>62</v>
      </c>
      <c r="C30" s="22">
        <v>307</v>
      </c>
      <c r="D30" s="17" t="s">
        <v>14</v>
      </c>
      <c r="E30" s="17" t="s">
        <v>68</v>
      </c>
      <c r="F30" s="17" t="s">
        <v>16</v>
      </c>
      <c r="G30" s="17">
        <v>260</v>
      </c>
      <c r="H30" s="21">
        <v>168</v>
      </c>
      <c r="I30" s="19">
        <f t="shared" si="0"/>
        <v>43680</v>
      </c>
      <c r="J30" s="19">
        <f t="shared" si="1"/>
        <v>52416</v>
      </c>
      <c r="K30" s="20" t="s">
        <v>17</v>
      </c>
    </row>
    <row r="31" spans="1:11" ht="22.5" x14ac:dyDescent="0.2">
      <c r="A31" s="14">
        <v>25</v>
      </c>
      <c r="B31" s="15" t="s">
        <v>62</v>
      </c>
      <c r="C31" s="22" t="s">
        <v>69</v>
      </c>
      <c r="D31" s="17" t="s">
        <v>70</v>
      </c>
      <c r="E31" s="17" t="s">
        <v>27</v>
      </c>
      <c r="F31" s="17" t="s">
        <v>16</v>
      </c>
      <c r="G31" s="17">
        <v>100</v>
      </c>
      <c r="H31" s="18">
        <v>695</v>
      </c>
      <c r="I31" s="19">
        <f t="shared" si="0"/>
        <v>69500</v>
      </c>
      <c r="J31" s="19">
        <f t="shared" si="1"/>
        <v>83400</v>
      </c>
      <c r="K31" s="20" t="s">
        <v>17</v>
      </c>
    </row>
    <row r="32" spans="1:11" ht="22.5" x14ac:dyDescent="0.2">
      <c r="A32" s="14">
        <v>26</v>
      </c>
      <c r="B32" s="15" t="s">
        <v>62</v>
      </c>
      <c r="C32" s="22" t="s">
        <v>71</v>
      </c>
      <c r="D32" s="17" t="s">
        <v>72</v>
      </c>
      <c r="E32" s="17" t="s">
        <v>27</v>
      </c>
      <c r="F32" s="17" t="s">
        <v>16</v>
      </c>
      <c r="G32" s="17">
        <v>40</v>
      </c>
      <c r="H32" s="18">
        <v>780</v>
      </c>
      <c r="I32" s="19">
        <f t="shared" si="0"/>
        <v>31200</v>
      </c>
      <c r="J32" s="19">
        <f t="shared" si="1"/>
        <v>37440</v>
      </c>
      <c r="K32" s="20" t="s">
        <v>17</v>
      </c>
    </row>
    <row r="33" spans="1:11" ht="33.75" x14ac:dyDescent="0.2">
      <c r="A33" s="14">
        <v>27</v>
      </c>
      <c r="B33" s="15" t="s">
        <v>73</v>
      </c>
      <c r="C33" s="22">
        <v>180206</v>
      </c>
      <c r="D33" s="17" t="s">
        <v>74</v>
      </c>
      <c r="E33" s="17" t="s">
        <v>75</v>
      </c>
      <c r="F33" s="17" t="s">
        <v>16</v>
      </c>
      <c r="G33" s="17">
        <v>110</v>
      </c>
      <c r="H33" s="21">
        <v>89.83</v>
      </c>
      <c r="I33" s="19">
        <f t="shared" si="0"/>
        <v>9881.2999999999993</v>
      </c>
      <c r="J33" s="19">
        <f t="shared" si="1"/>
        <v>11857.56</v>
      </c>
      <c r="K33" s="20" t="s">
        <v>17</v>
      </c>
    </row>
    <row r="34" spans="1:11" x14ac:dyDescent="0.2">
      <c r="A34" s="14">
        <v>28</v>
      </c>
      <c r="B34" s="15" t="s">
        <v>43</v>
      </c>
      <c r="C34" s="22" t="s">
        <v>76</v>
      </c>
      <c r="D34" s="17" t="s">
        <v>77</v>
      </c>
      <c r="E34" s="17" t="s">
        <v>78</v>
      </c>
      <c r="F34" s="17" t="s">
        <v>16</v>
      </c>
      <c r="G34" s="17">
        <v>240</v>
      </c>
      <c r="H34" s="21">
        <v>48</v>
      </c>
      <c r="I34" s="19">
        <f t="shared" si="0"/>
        <v>11520</v>
      </c>
      <c r="J34" s="19">
        <f t="shared" si="1"/>
        <v>13824</v>
      </c>
      <c r="K34" s="20" t="s">
        <v>17</v>
      </c>
    </row>
    <row r="35" spans="1:11" x14ac:dyDescent="0.2">
      <c r="A35" s="14">
        <v>29</v>
      </c>
      <c r="B35" s="15" t="s">
        <v>79</v>
      </c>
      <c r="C35" s="22">
        <v>409</v>
      </c>
      <c r="D35" s="17" t="s">
        <v>14</v>
      </c>
      <c r="E35" s="17" t="s">
        <v>80</v>
      </c>
      <c r="F35" s="17" t="s">
        <v>16</v>
      </c>
      <c r="G35" s="17">
        <v>10</v>
      </c>
      <c r="H35" s="21">
        <v>409.5</v>
      </c>
      <c r="I35" s="19">
        <f t="shared" si="0"/>
        <v>4095</v>
      </c>
      <c r="J35" s="19">
        <f t="shared" si="1"/>
        <v>4914</v>
      </c>
      <c r="K35" s="20" t="s">
        <v>17</v>
      </c>
    </row>
    <row r="36" spans="1:11" x14ac:dyDescent="0.2">
      <c r="A36" s="14">
        <v>30</v>
      </c>
      <c r="B36" s="15" t="s">
        <v>79</v>
      </c>
      <c r="C36" s="22" t="s">
        <v>81</v>
      </c>
      <c r="D36" s="17" t="s">
        <v>26</v>
      </c>
      <c r="E36" s="17" t="s">
        <v>82</v>
      </c>
      <c r="F36" s="17" t="s">
        <v>16</v>
      </c>
      <c r="G36" s="17">
        <v>2</v>
      </c>
      <c r="H36" s="18">
        <v>3243.33</v>
      </c>
      <c r="I36" s="19">
        <f t="shared" si="0"/>
        <v>6486.66</v>
      </c>
      <c r="J36" s="19">
        <f t="shared" si="1"/>
        <v>7783.9919999999993</v>
      </c>
      <c r="K36" s="20" t="s">
        <v>17</v>
      </c>
    </row>
    <row r="37" spans="1:11" x14ac:dyDescent="0.2">
      <c r="A37" s="14">
        <v>31</v>
      </c>
      <c r="B37" s="15" t="s">
        <v>79</v>
      </c>
      <c r="C37" s="22">
        <v>1608</v>
      </c>
      <c r="D37" s="17" t="s">
        <v>83</v>
      </c>
      <c r="E37" s="17" t="s">
        <v>84</v>
      </c>
      <c r="F37" s="17" t="s">
        <v>16</v>
      </c>
      <c r="G37" s="17">
        <v>4</v>
      </c>
      <c r="H37" s="21">
        <v>615</v>
      </c>
      <c r="I37" s="19">
        <f t="shared" si="0"/>
        <v>2460</v>
      </c>
      <c r="J37" s="19">
        <f t="shared" si="1"/>
        <v>2952</v>
      </c>
      <c r="K37" s="20" t="s">
        <v>17</v>
      </c>
    </row>
    <row r="38" spans="1:11" ht="22.5" x14ac:dyDescent="0.2">
      <c r="A38" s="14">
        <v>32</v>
      </c>
      <c r="B38" s="15" t="s">
        <v>79</v>
      </c>
      <c r="C38" s="22" t="s">
        <v>85</v>
      </c>
      <c r="D38" s="17" t="s">
        <v>26</v>
      </c>
      <c r="E38" s="17" t="s">
        <v>86</v>
      </c>
      <c r="F38" s="17" t="s">
        <v>16</v>
      </c>
      <c r="G38" s="17">
        <v>300</v>
      </c>
      <c r="H38" s="21">
        <v>27.5</v>
      </c>
      <c r="I38" s="19">
        <f t="shared" si="0"/>
        <v>8250</v>
      </c>
      <c r="J38" s="19">
        <f t="shared" si="1"/>
        <v>9900</v>
      </c>
      <c r="K38" s="20" t="s">
        <v>17</v>
      </c>
    </row>
    <row r="39" spans="1:11" ht="33.75" x14ac:dyDescent="0.2">
      <c r="A39" s="14">
        <v>33</v>
      </c>
      <c r="B39" s="15" t="s">
        <v>73</v>
      </c>
      <c r="C39" s="22">
        <v>180203</v>
      </c>
      <c r="D39" s="17" t="s">
        <v>26</v>
      </c>
      <c r="E39" s="17" t="s">
        <v>21</v>
      </c>
      <c r="F39" s="17" t="s">
        <v>16</v>
      </c>
      <c r="G39" s="17">
        <v>162</v>
      </c>
      <c r="H39" s="21">
        <v>51.5</v>
      </c>
      <c r="I39" s="19">
        <f t="shared" si="0"/>
        <v>8343</v>
      </c>
      <c r="J39" s="19">
        <f t="shared" si="1"/>
        <v>10011.6</v>
      </c>
      <c r="K39" s="20" t="s">
        <v>17</v>
      </c>
    </row>
    <row r="40" spans="1:11" ht="33.75" x14ac:dyDescent="0.2">
      <c r="A40" s="14">
        <v>34</v>
      </c>
      <c r="B40" s="15" t="s">
        <v>73</v>
      </c>
      <c r="C40" s="22">
        <v>180204</v>
      </c>
      <c r="D40" s="17" t="s">
        <v>74</v>
      </c>
      <c r="E40" s="17" t="s">
        <v>33</v>
      </c>
      <c r="F40" s="17" t="s">
        <v>16</v>
      </c>
      <c r="G40" s="17">
        <v>2</v>
      </c>
      <c r="H40" s="18">
        <v>60</v>
      </c>
      <c r="I40" s="19">
        <f t="shared" si="0"/>
        <v>120</v>
      </c>
      <c r="J40" s="19">
        <f t="shared" si="1"/>
        <v>144</v>
      </c>
      <c r="K40" s="20" t="s">
        <v>17</v>
      </c>
    </row>
    <row r="41" spans="1:11" x14ac:dyDescent="0.2">
      <c r="A41" s="14">
        <v>35</v>
      </c>
      <c r="B41" s="15" t="s">
        <v>79</v>
      </c>
      <c r="C41" s="22">
        <v>180312</v>
      </c>
      <c r="D41" s="17" t="s">
        <v>26</v>
      </c>
      <c r="E41" s="17" t="s">
        <v>87</v>
      </c>
      <c r="F41" s="17" t="s">
        <v>16</v>
      </c>
      <c r="G41" s="17">
        <v>5</v>
      </c>
      <c r="H41" s="21">
        <v>558</v>
      </c>
      <c r="I41" s="19">
        <f t="shared" si="0"/>
        <v>2790</v>
      </c>
      <c r="J41" s="19">
        <f t="shared" si="1"/>
        <v>3348</v>
      </c>
      <c r="K41" s="20" t="s">
        <v>17</v>
      </c>
    </row>
    <row r="42" spans="1:11" x14ac:dyDescent="0.2">
      <c r="A42" s="14">
        <v>36</v>
      </c>
      <c r="B42" s="15" t="s">
        <v>24</v>
      </c>
      <c r="C42" s="22">
        <v>2007124</v>
      </c>
      <c r="D42" s="17" t="s">
        <v>88</v>
      </c>
      <c r="E42" s="17" t="s">
        <v>89</v>
      </c>
      <c r="F42" s="17" t="s">
        <v>16</v>
      </c>
      <c r="G42" s="17">
        <v>4</v>
      </c>
      <c r="H42" s="18">
        <v>1765</v>
      </c>
      <c r="I42" s="19">
        <f t="shared" si="0"/>
        <v>7060</v>
      </c>
      <c r="J42" s="19">
        <f t="shared" si="1"/>
        <v>8472</v>
      </c>
      <c r="K42" s="20" t="s">
        <v>17</v>
      </c>
    </row>
    <row r="43" spans="1:11" x14ac:dyDescent="0.2">
      <c r="A43" s="14">
        <v>37</v>
      </c>
      <c r="B43" s="15" t="s">
        <v>24</v>
      </c>
      <c r="C43" s="22">
        <v>2007128</v>
      </c>
      <c r="D43" s="17" t="s">
        <v>90</v>
      </c>
      <c r="E43" s="17" t="s">
        <v>91</v>
      </c>
      <c r="F43" s="17" t="s">
        <v>16</v>
      </c>
      <c r="G43" s="17">
        <v>4</v>
      </c>
      <c r="H43" s="18">
        <v>3325</v>
      </c>
      <c r="I43" s="19">
        <f t="shared" si="0"/>
        <v>13300</v>
      </c>
      <c r="J43" s="19">
        <f t="shared" si="1"/>
        <v>15960</v>
      </c>
      <c r="K43" s="20" t="s">
        <v>17</v>
      </c>
    </row>
    <row r="44" spans="1:11" x14ac:dyDescent="0.2">
      <c r="A44" s="14">
        <v>38</v>
      </c>
      <c r="B44" s="15" t="s">
        <v>24</v>
      </c>
      <c r="C44" s="22">
        <v>203</v>
      </c>
      <c r="D44" s="17" t="s">
        <v>14</v>
      </c>
      <c r="E44" s="17" t="s">
        <v>42</v>
      </c>
      <c r="F44" s="17" t="s">
        <v>16</v>
      </c>
      <c r="G44" s="17">
        <v>1</v>
      </c>
      <c r="H44" s="18">
        <v>50</v>
      </c>
      <c r="I44" s="19">
        <f t="shared" si="0"/>
        <v>50</v>
      </c>
      <c r="J44" s="19">
        <f t="shared" si="1"/>
        <v>60</v>
      </c>
      <c r="K44" s="20" t="s">
        <v>17</v>
      </c>
    </row>
    <row r="45" spans="1:11" ht="22.5" x14ac:dyDescent="0.2">
      <c r="A45" s="14">
        <v>39</v>
      </c>
      <c r="B45" s="15" t="s">
        <v>92</v>
      </c>
      <c r="C45" s="22">
        <v>208</v>
      </c>
      <c r="D45" s="17" t="s">
        <v>26</v>
      </c>
      <c r="E45" s="17" t="s">
        <v>93</v>
      </c>
      <c r="F45" s="17" t="s">
        <v>16</v>
      </c>
      <c r="G45" s="17">
        <v>2</v>
      </c>
      <c r="H45" s="21">
        <v>199.17</v>
      </c>
      <c r="I45" s="19">
        <f t="shared" si="0"/>
        <v>398.34</v>
      </c>
      <c r="J45" s="19">
        <f t="shared" si="1"/>
        <v>478.00799999999992</v>
      </c>
      <c r="K45" s="20" t="s">
        <v>17</v>
      </c>
    </row>
    <row r="46" spans="1:11" ht="22.5" x14ac:dyDescent="0.2">
      <c r="A46" s="14">
        <v>40</v>
      </c>
      <c r="B46" s="15" t="s">
        <v>24</v>
      </c>
      <c r="C46" s="22" t="s">
        <v>94</v>
      </c>
      <c r="D46" s="17"/>
      <c r="E46" s="17" t="s">
        <v>95</v>
      </c>
      <c r="F46" s="17" t="s">
        <v>16</v>
      </c>
      <c r="G46" s="17">
        <v>2</v>
      </c>
      <c r="H46" s="21">
        <v>110.83</v>
      </c>
      <c r="I46" s="19">
        <f t="shared" si="0"/>
        <v>221.66</v>
      </c>
      <c r="J46" s="19">
        <f t="shared" si="1"/>
        <v>265.99199999999996</v>
      </c>
      <c r="K46" s="20" t="s">
        <v>17</v>
      </c>
    </row>
    <row r="47" spans="1:11" ht="22.5" x14ac:dyDescent="0.2">
      <c r="A47" s="14">
        <v>41</v>
      </c>
      <c r="B47" s="15" t="s">
        <v>24</v>
      </c>
      <c r="C47" s="14" t="s">
        <v>96</v>
      </c>
      <c r="D47" s="17" t="s">
        <v>26</v>
      </c>
      <c r="E47" s="16" t="s">
        <v>23</v>
      </c>
      <c r="F47" s="17" t="s">
        <v>16</v>
      </c>
      <c r="G47" s="14">
        <v>12</v>
      </c>
      <c r="H47" s="18">
        <v>1841.67</v>
      </c>
      <c r="I47" s="19">
        <f t="shared" si="0"/>
        <v>22100.04</v>
      </c>
      <c r="J47" s="19">
        <f t="shared" si="1"/>
        <v>26520.047999999999</v>
      </c>
      <c r="K47" s="20" t="s">
        <v>17</v>
      </c>
    </row>
    <row r="48" spans="1:11" x14ac:dyDescent="0.2">
      <c r="A48" s="14">
        <v>42</v>
      </c>
      <c r="B48" s="15" t="s">
        <v>24</v>
      </c>
      <c r="C48" s="14"/>
      <c r="D48" s="14"/>
      <c r="E48" s="16"/>
      <c r="F48" s="17" t="s">
        <v>16</v>
      </c>
      <c r="G48" s="14">
        <v>12</v>
      </c>
      <c r="H48" s="21">
        <v>33.33</v>
      </c>
      <c r="I48" s="19">
        <f t="shared" si="0"/>
        <v>399.96</v>
      </c>
      <c r="J48" s="19">
        <f t="shared" si="1"/>
        <v>479.95199999999994</v>
      </c>
      <c r="K48" s="20" t="s">
        <v>17</v>
      </c>
    </row>
    <row r="49" spans="1:11" ht="42.75" customHeight="1" x14ac:dyDescent="0.2">
      <c r="A49" s="24"/>
      <c r="B49" s="15" t="s">
        <v>97</v>
      </c>
      <c r="C49" s="25"/>
      <c r="D49" s="24"/>
      <c r="E49" s="24"/>
      <c r="F49" s="24"/>
      <c r="G49" s="24"/>
      <c r="H49" s="24"/>
      <c r="I49" s="18">
        <f>SUM(I7:I48)</f>
        <v>2179354.0200000005</v>
      </c>
      <c r="J49" s="18">
        <f>SUM(J7:J48)</f>
        <v>2615224.8240000005</v>
      </c>
      <c r="K49" s="24"/>
    </row>
    <row r="52" spans="1:11" ht="15.75" x14ac:dyDescent="0.25">
      <c r="B52" s="26"/>
      <c r="C52" s="27"/>
      <c r="D52" s="26"/>
      <c r="E52" s="26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Лист31</vt:lpstr>
      <vt:lpstr>Лист31!Заголовки_для_печати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2019-12-26T10:54:03Z</dcterms:created>
  <dcterms:modified xsi:type="dcterms:W3CDTF">2019-12-26T10:54:19Z</dcterms:modified>
</cp:coreProperties>
</file>