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от 36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J19" i="1" s="1"/>
  <c r="I8" i="1"/>
  <c r="I19" i="1" s="1"/>
</calcChain>
</file>

<file path=xl/sharedStrings.xml><?xml version="1.0" encoding="utf-8"?>
<sst xmlns="http://schemas.openxmlformats.org/spreadsheetml/2006/main" count="65" uniqueCount="39">
  <si>
    <t>Приложение № 40                                                                                                к запросу котировок цен №021/ВВРЗ/2019</t>
  </si>
  <si>
    <t>Лот № 36</t>
  </si>
  <si>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</si>
  <si>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</si>
  <si>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</si>
  <si>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</si>
  <si>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</si>
  <si>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</si>
  <si>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</si>
  <si>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цена</t>
  </si>
  <si>
    <t>Сумма без НДС</t>
  </si>
  <si>
    <t>Сумма с НДС</t>
  </si>
  <si>
    <t>Срок действия</t>
  </si>
  <si>
    <t xml:space="preserve">ВКЛАДЫШ ШАТУНА  </t>
  </si>
  <si>
    <t>КВО.9635.00.011</t>
  </si>
  <si>
    <t>КОМПРЕССОР ТИП V</t>
  </si>
  <si>
    <t>шт</t>
  </si>
  <si>
    <t>в течение 2020 года</t>
  </si>
  <si>
    <t xml:space="preserve">Втулка коренного подшипника коленчатого вала </t>
  </si>
  <si>
    <t>КВО.9635.00.012</t>
  </si>
  <si>
    <t xml:space="preserve">Втулка коренного подшипника малого размера </t>
  </si>
  <si>
    <t>350.021-101:005/1</t>
  </si>
  <si>
    <t xml:space="preserve">Гаситель колебаний рамы компрессорного агрегата  </t>
  </si>
  <si>
    <t>12 500 Z60F</t>
  </si>
  <si>
    <t xml:space="preserve">Компрессионное кольцо </t>
  </si>
  <si>
    <t>КВО.9635.00.014</t>
  </si>
  <si>
    <t xml:space="preserve">МАСЛОСЪЁМНОЕ РАЗРЕЗНОЕ КОЛЬЦО </t>
  </si>
  <si>
    <t>КВО.9635.00.015</t>
  </si>
  <si>
    <t>ПОРШЕНЬ ПОДЪЕМНЫЙ  В СБОРЕ</t>
  </si>
  <si>
    <t>КВО.9635.00.050</t>
  </si>
  <si>
    <t xml:space="preserve">УПЛОТНЕНИЕ ГОЛОВКИ БЛОКА ЦИЛИНДРА </t>
  </si>
  <si>
    <t>КВО.9635.00.007</t>
  </si>
  <si>
    <t>УПЛОТНЕНИЕ ГОЛОВКИ БЛОКА ЦИЛИНДРА КВО.9635.00.001 (КВО.9635.00.250)</t>
  </si>
  <si>
    <t>КВО.9635.00.250</t>
  </si>
  <si>
    <t>УПЛОТНЕНИЕ ГОЛОВКИ БЛОКА ЦИЛИНДРА )</t>
  </si>
  <si>
    <t>КВО.9635.00.006 (КВО.9635.00.007</t>
  </si>
  <si>
    <t xml:space="preserve">УПЛОТНЕНИЕ ТОРЦЕВОЕ  </t>
  </si>
  <si>
    <t>ТУВ-45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</si>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</sst>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L19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5" customWidth="1"/>
    <col min="2" max="2" width="25.83203125" customWidth="1"/>
    <col min="3" max="3" width="18.5" customWidth="1"/>
    <col min="4" max="4" width="21.5" customWidth="1"/>
    <col min="9" max="9" width="15.33203125" customWidth="1"/>
    <col min="10" max="10" width="17" customWidth="1"/>
    <col min="11" max="11" width="16.664062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5" spans="1:12" ht="20.25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2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5" t="s">
        <v>8</v>
      </c>
      <c r="H6" s="6" t="s">
        <v>9</v>
      </c>
      <c r="I6" s="7" t="s">
        <v>10</v>
      </c>
      <c r="J6" s="8" t="s">
        <v>11</v>
      </c>
      <c r="K6" s="9" t="s">
        <v>12</v>
      </c>
    </row>
    <row r="7" spans="1:12" x14ac:dyDescent="0.2">
      <c r="A7" s="3"/>
      <c r="B7" s="4"/>
      <c r="C7" s="4"/>
      <c r="D7" s="4"/>
      <c r="E7" s="4"/>
      <c r="F7" s="10"/>
      <c r="G7" s="5"/>
      <c r="H7" s="6"/>
      <c r="I7" s="6"/>
      <c r="J7" s="6"/>
      <c r="K7" s="10"/>
    </row>
    <row r="8" spans="1:12" ht="22.5" x14ac:dyDescent="0.2">
      <c r="A8" s="11">
        <v>1</v>
      </c>
      <c r="B8" s="12" t="s">
        <v>13</v>
      </c>
      <c r="C8" s="11" t="s">
        <v>14</v>
      </c>
      <c r="D8" s="11" t="s">
        <v>15</v>
      </c>
      <c r="E8" s="11"/>
      <c r="F8" s="13" t="s">
        <v>16</v>
      </c>
      <c r="G8" s="11">
        <v>110</v>
      </c>
      <c r="H8" s="14">
        <v>775</v>
      </c>
      <c r="I8" s="15">
        <f>H8*G8</f>
        <v>85250</v>
      </c>
      <c r="J8" s="15">
        <f>H8*G8*1.2</f>
        <v>102300</v>
      </c>
      <c r="K8" s="13" t="s">
        <v>17</v>
      </c>
    </row>
    <row r="9" spans="1:12" ht="33.75" x14ac:dyDescent="0.2">
      <c r="A9" s="11">
        <v>2</v>
      </c>
      <c r="B9" s="12" t="s">
        <v>18</v>
      </c>
      <c r="C9" s="11" t="s">
        <v>19</v>
      </c>
      <c r="D9" s="11" t="s">
        <v>15</v>
      </c>
      <c r="E9" s="11"/>
      <c r="F9" s="13" t="s">
        <v>16</v>
      </c>
      <c r="G9" s="11">
        <v>96</v>
      </c>
      <c r="H9" s="16">
        <v>1048</v>
      </c>
      <c r="I9" s="15">
        <f t="shared" ref="I9:I18" si="0">H9*G9</f>
        <v>100608</v>
      </c>
      <c r="J9" s="15">
        <f t="shared" ref="J9:J18" si="1">H9*G9*1.2</f>
        <v>120729.59999999999</v>
      </c>
      <c r="K9" s="13" t="s">
        <v>17</v>
      </c>
    </row>
    <row r="10" spans="1:12" ht="22.5" x14ac:dyDescent="0.2">
      <c r="A10" s="11">
        <v>3</v>
      </c>
      <c r="B10" s="12" t="s">
        <v>20</v>
      </c>
      <c r="C10" s="11" t="s">
        <v>21</v>
      </c>
      <c r="D10" s="11"/>
      <c r="E10" s="11"/>
      <c r="F10" s="13" t="s">
        <v>16</v>
      </c>
      <c r="G10" s="11">
        <v>70</v>
      </c>
      <c r="H10" s="14">
        <v>637</v>
      </c>
      <c r="I10" s="15">
        <f t="shared" si="0"/>
        <v>44590</v>
      </c>
      <c r="J10" s="15">
        <f t="shared" si="1"/>
        <v>53508</v>
      </c>
      <c r="K10" s="13" t="s">
        <v>17</v>
      </c>
    </row>
    <row r="11" spans="1:12" ht="22.5" x14ac:dyDescent="0.2">
      <c r="A11" s="11">
        <v>4</v>
      </c>
      <c r="B11" s="12" t="s">
        <v>22</v>
      </c>
      <c r="C11" s="11" t="s">
        <v>23</v>
      </c>
      <c r="D11" s="11"/>
      <c r="E11" s="11"/>
      <c r="F11" s="13" t="s">
        <v>16</v>
      </c>
      <c r="G11" s="11">
        <v>160</v>
      </c>
      <c r="H11" s="16">
        <v>2050</v>
      </c>
      <c r="I11" s="15">
        <f t="shared" si="0"/>
        <v>328000</v>
      </c>
      <c r="J11" s="15">
        <f t="shared" si="1"/>
        <v>393600</v>
      </c>
      <c r="K11" s="13" t="s">
        <v>17</v>
      </c>
    </row>
    <row r="12" spans="1:12" ht="22.5" x14ac:dyDescent="0.2">
      <c r="A12" s="11">
        <v>5</v>
      </c>
      <c r="B12" s="11" t="s">
        <v>24</v>
      </c>
      <c r="C12" s="11" t="s">
        <v>25</v>
      </c>
      <c r="D12" s="11" t="s">
        <v>15</v>
      </c>
      <c r="E12" s="11"/>
      <c r="F12" s="13" t="s">
        <v>16</v>
      </c>
      <c r="G12" s="11">
        <v>406</v>
      </c>
      <c r="H12" s="14">
        <v>220</v>
      </c>
      <c r="I12" s="15">
        <f t="shared" si="0"/>
        <v>89320</v>
      </c>
      <c r="J12" s="15">
        <f t="shared" si="1"/>
        <v>107184</v>
      </c>
      <c r="K12" s="13" t="s">
        <v>17</v>
      </c>
    </row>
    <row r="13" spans="1:12" ht="22.5" x14ac:dyDescent="0.2">
      <c r="A13" s="11">
        <v>6</v>
      </c>
      <c r="B13" s="12" t="s">
        <v>26</v>
      </c>
      <c r="C13" s="11" t="s">
        <v>27</v>
      </c>
      <c r="D13" s="11" t="s">
        <v>15</v>
      </c>
      <c r="E13" s="11"/>
      <c r="F13" s="13" t="s">
        <v>16</v>
      </c>
      <c r="G13" s="11">
        <v>190</v>
      </c>
      <c r="H13" s="14">
        <v>197</v>
      </c>
      <c r="I13" s="15">
        <f t="shared" si="0"/>
        <v>37430</v>
      </c>
      <c r="J13" s="15">
        <f t="shared" si="1"/>
        <v>44916</v>
      </c>
      <c r="K13" s="13" t="s">
        <v>17</v>
      </c>
    </row>
    <row r="14" spans="1:12" ht="22.5" x14ac:dyDescent="0.2">
      <c r="A14" s="11">
        <v>7</v>
      </c>
      <c r="B14" s="12" t="s">
        <v>28</v>
      </c>
      <c r="C14" s="11" t="s">
        <v>29</v>
      </c>
      <c r="D14" s="11"/>
      <c r="E14" s="11"/>
      <c r="F14" s="13" t="s">
        <v>16</v>
      </c>
      <c r="G14" s="11">
        <v>286</v>
      </c>
      <c r="H14" s="14">
        <v>565</v>
      </c>
      <c r="I14" s="15">
        <f t="shared" si="0"/>
        <v>161590</v>
      </c>
      <c r="J14" s="15">
        <f t="shared" si="1"/>
        <v>193908</v>
      </c>
      <c r="K14" s="13" t="s">
        <v>17</v>
      </c>
    </row>
    <row r="15" spans="1:12" ht="22.5" x14ac:dyDescent="0.2">
      <c r="A15" s="11">
        <v>8</v>
      </c>
      <c r="B15" s="12" t="s">
        <v>30</v>
      </c>
      <c r="C15" s="11" t="s">
        <v>31</v>
      </c>
      <c r="D15" s="11" t="s">
        <v>15</v>
      </c>
      <c r="E15" s="11"/>
      <c r="F15" s="13" t="s">
        <v>16</v>
      </c>
      <c r="G15" s="11">
        <v>100</v>
      </c>
      <c r="H15" s="14">
        <v>139</v>
      </c>
      <c r="I15" s="15">
        <f t="shared" si="0"/>
        <v>13900</v>
      </c>
      <c r="J15" s="15">
        <f t="shared" si="1"/>
        <v>16680</v>
      </c>
      <c r="K15" s="13" t="s">
        <v>17</v>
      </c>
    </row>
    <row r="16" spans="1:12" ht="45" x14ac:dyDescent="0.2">
      <c r="A16" s="11">
        <v>9</v>
      </c>
      <c r="B16" s="12" t="s">
        <v>32</v>
      </c>
      <c r="C16" s="11" t="s">
        <v>33</v>
      </c>
      <c r="D16" s="11" t="s">
        <v>15</v>
      </c>
      <c r="E16" s="11"/>
      <c r="F16" s="13" t="s">
        <v>16</v>
      </c>
      <c r="G16" s="11">
        <v>100</v>
      </c>
      <c r="H16" s="14">
        <v>128</v>
      </c>
      <c r="I16" s="15">
        <f t="shared" si="0"/>
        <v>12800</v>
      </c>
      <c r="J16" s="15">
        <f t="shared" si="1"/>
        <v>15360</v>
      </c>
      <c r="K16" s="13" t="s">
        <v>17</v>
      </c>
    </row>
    <row r="17" spans="1:11" ht="22.5" x14ac:dyDescent="0.2">
      <c r="A17" s="11">
        <v>10</v>
      </c>
      <c r="B17" s="12" t="s">
        <v>34</v>
      </c>
      <c r="C17" s="11" t="s">
        <v>35</v>
      </c>
      <c r="D17" s="11" t="s">
        <v>15</v>
      </c>
      <c r="E17" s="11"/>
      <c r="F17" s="13" t="s">
        <v>16</v>
      </c>
      <c r="G17" s="11">
        <v>104</v>
      </c>
      <c r="H17" s="14">
        <v>130</v>
      </c>
      <c r="I17" s="15">
        <f t="shared" si="0"/>
        <v>13520</v>
      </c>
      <c r="J17" s="15">
        <f t="shared" si="1"/>
        <v>16224</v>
      </c>
      <c r="K17" s="13" t="s">
        <v>17</v>
      </c>
    </row>
    <row r="18" spans="1:11" ht="22.5" x14ac:dyDescent="0.2">
      <c r="A18" s="11">
        <v>11</v>
      </c>
      <c r="B18" s="12" t="s">
        <v>36</v>
      </c>
      <c r="C18" s="11"/>
      <c r="D18" s="11" t="s">
        <v>37</v>
      </c>
      <c r="E18" s="11"/>
      <c r="F18" s="13" t="s">
        <v>16</v>
      </c>
      <c r="G18" s="11">
        <v>53</v>
      </c>
      <c r="H18" s="16">
        <v>9665</v>
      </c>
      <c r="I18" s="15">
        <f t="shared" si="0"/>
        <v>512245</v>
      </c>
      <c r="J18" s="15">
        <f t="shared" si="1"/>
        <v>614694</v>
      </c>
      <c r="K18" s="13" t="s">
        <v>17</v>
      </c>
    </row>
    <row r="19" spans="1:11" ht="40.5" customHeight="1" x14ac:dyDescent="0.2">
      <c r="A19" s="17"/>
      <c r="B19" s="12" t="s">
        <v>38</v>
      </c>
      <c r="C19" s="18"/>
      <c r="D19" s="18"/>
      <c r="E19" s="18"/>
      <c r="F19" s="18"/>
      <c r="G19" s="18"/>
      <c r="H19" s="18"/>
      <c r="I19" s="19">
        <f>SUM(I8:I18)</f>
        <v>1399253</v>
      </c>
      <c r="J19" s="19">
        <f>SUM(J8:J18)</f>
        <v>1679103.6</v>
      </c>
      <c r="K19" s="17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2019-12-26T11:00:43Z</dcterms:created>
  <dcterms:modified xsi:type="dcterms:W3CDTF">2019-12-26T11:00:57Z</dcterms:modified>
</cp:coreProperties>
</file>