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6" i="1" s="1"/>
  <c r="I7" i="1"/>
  <c r="I16" i="1" s="1"/>
</calcChain>
</file>

<file path=xl/sharedStrings.xml><?xml version="1.0" encoding="utf-8"?>
<sst xmlns="http://schemas.openxmlformats.org/spreadsheetml/2006/main" count="66" uniqueCount="37">
  <si>
    <t>Приложение № 52                                                                                           к запросу котировок цен №021/ВВРЗ/2019</t>
  </si>
  <si>
    <t>Лот № 48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</si>
  <si>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</si>
  <si>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</si>
  <si>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</si>
  <si>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</si>
  <si>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</si>
  <si>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</si>
  <si>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</si>
  <si>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</si>
  <si>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</si>
  <si>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</si>
  <si>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</si>
  <si>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Тpубка из поливинилхлоридного пластика  </t>
  </si>
  <si>
    <t>305 ТВ-40</t>
  </si>
  <si>
    <t>ГОСТ 19034-82</t>
  </si>
  <si>
    <t>8 ВЫСШИЙ СОРТ</t>
  </si>
  <si>
    <t>кг</t>
  </si>
  <si>
    <t xml:space="preserve">в течение 2020 года </t>
  </si>
  <si>
    <t xml:space="preserve">ТРУБКА ИЗ ПОЛИВИНИЛХЛОРИДНОГО ПЛАСТИКА  </t>
  </si>
  <si>
    <t>3 ВЫСШИЙ СОРТ</t>
  </si>
  <si>
    <t xml:space="preserve">Трубка из поливинилхлоридного пластика  </t>
  </si>
  <si>
    <t>4 БЕЛЫЙ 1СОРТ</t>
  </si>
  <si>
    <t>6 ВЫСШИЙ СОРТ</t>
  </si>
  <si>
    <t xml:space="preserve">Трубка из поливинилхлоридного пластиката  </t>
  </si>
  <si>
    <t>10 БЕЛАЯ, 1СОРТ</t>
  </si>
  <si>
    <t>5 ВЫСШИЙ СОРТ</t>
  </si>
  <si>
    <t xml:space="preserve">ТРУБКА ИЗ ПОЛИВИНИЛХЛОРИДНОГО ПЛАСТИКАТА  </t>
  </si>
  <si>
    <t>305 ТВ-40А</t>
  </si>
  <si>
    <t>20Х1,5</t>
  </si>
  <si>
    <t>Трубка из поливинилхлоридного пластиката</t>
  </si>
  <si>
    <t>ПХВ 14 (белая)</t>
  </si>
  <si>
    <t xml:space="preserve">Лента электроизоляционная  тип    </t>
  </si>
  <si>
    <t>ПХВ,синий</t>
  </si>
  <si>
    <t>ГОСТ 16214-86</t>
  </si>
  <si>
    <t xml:space="preserve"> 0,2х20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</si>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</sst>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L16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33203125" customWidth="1"/>
    <col min="2" max="2" width="25.6640625" customWidth="1"/>
    <col min="3" max="3" width="13.6640625" customWidth="1"/>
    <col min="4" max="4" width="15" customWidth="1"/>
    <col min="5" max="5" width="14.5" customWidth="1"/>
    <col min="8" max="8" width="14" customWidth="1"/>
    <col min="9" max="9" width="15" customWidth="1"/>
    <col min="10" max="10" width="11.83203125" customWidth="1"/>
    <col min="11" max="11" width="18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33.75" x14ac:dyDescent="0.2">
      <c r="A7" s="6">
        <v>1</v>
      </c>
      <c r="B7" s="7" t="s">
        <v>13</v>
      </c>
      <c r="C7" s="8" t="s">
        <v>14</v>
      </c>
      <c r="D7" s="9" t="s">
        <v>15</v>
      </c>
      <c r="E7" s="9" t="s">
        <v>16</v>
      </c>
      <c r="F7" s="9" t="s">
        <v>17</v>
      </c>
      <c r="G7" s="10">
        <v>76.3</v>
      </c>
      <c r="H7" s="11">
        <v>125</v>
      </c>
      <c r="I7" s="12">
        <f>G7*H7</f>
        <v>9537.5</v>
      </c>
      <c r="J7" s="13">
        <f>H7*G7*1.2</f>
        <v>11445</v>
      </c>
      <c r="K7" s="14" t="s">
        <v>18</v>
      </c>
    </row>
    <row r="8" spans="1:12" ht="33.75" x14ac:dyDescent="0.2">
      <c r="A8" s="6">
        <v>2</v>
      </c>
      <c r="B8" s="7" t="s">
        <v>19</v>
      </c>
      <c r="C8" s="8" t="s">
        <v>14</v>
      </c>
      <c r="D8" s="9" t="s">
        <v>15</v>
      </c>
      <c r="E8" s="9" t="s">
        <v>20</v>
      </c>
      <c r="F8" s="9" t="s">
        <v>17</v>
      </c>
      <c r="G8" s="10">
        <v>78.400000000000006</v>
      </c>
      <c r="H8" s="11">
        <v>125</v>
      </c>
      <c r="I8" s="12">
        <f t="shared" ref="I8:I15" si="0">G8*H8</f>
        <v>9800</v>
      </c>
      <c r="J8" s="13">
        <f t="shared" ref="J8:J15" si="1">H8*G8*1.2</f>
        <v>11760</v>
      </c>
      <c r="K8" s="14" t="s">
        <v>18</v>
      </c>
    </row>
    <row r="9" spans="1:12" ht="33.75" x14ac:dyDescent="0.2">
      <c r="A9" s="15">
        <v>3</v>
      </c>
      <c r="B9" s="16" t="s">
        <v>21</v>
      </c>
      <c r="C9" s="17" t="s">
        <v>14</v>
      </c>
      <c r="D9" s="18" t="s">
        <v>15</v>
      </c>
      <c r="E9" s="18" t="s">
        <v>22</v>
      </c>
      <c r="F9" s="18" t="s">
        <v>17</v>
      </c>
      <c r="G9" s="19">
        <v>51.8</v>
      </c>
      <c r="H9" s="20">
        <v>125</v>
      </c>
      <c r="I9" s="21">
        <f t="shared" si="0"/>
        <v>6475</v>
      </c>
      <c r="J9" s="22">
        <f t="shared" si="1"/>
        <v>7770</v>
      </c>
      <c r="K9" s="14" t="s">
        <v>18</v>
      </c>
    </row>
    <row r="10" spans="1:12" ht="33.75" x14ac:dyDescent="0.2">
      <c r="A10" s="9">
        <v>4</v>
      </c>
      <c r="B10" s="7" t="s">
        <v>21</v>
      </c>
      <c r="C10" s="9" t="s">
        <v>14</v>
      </c>
      <c r="D10" s="9" t="s">
        <v>15</v>
      </c>
      <c r="E10" s="9" t="s">
        <v>23</v>
      </c>
      <c r="F10" s="9" t="s">
        <v>17</v>
      </c>
      <c r="G10" s="23">
        <v>61.6</v>
      </c>
      <c r="H10" s="24">
        <v>125</v>
      </c>
      <c r="I10" s="12">
        <f t="shared" si="0"/>
        <v>7700</v>
      </c>
      <c r="J10" s="13">
        <f t="shared" si="1"/>
        <v>9240</v>
      </c>
      <c r="K10" s="25" t="s">
        <v>18</v>
      </c>
    </row>
    <row r="11" spans="1:12" ht="33.75" x14ac:dyDescent="0.2">
      <c r="A11" s="9">
        <v>5</v>
      </c>
      <c r="B11" s="7" t="s">
        <v>24</v>
      </c>
      <c r="C11" s="9" t="s">
        <v>14</v>
      </c>
      <c r="D11" s="9" t="s">
        <v>15</v>
      </c>
      <c r="E11" s="9" t="s">
        <v>25</v>
      </c>
      <c r="F11" s="9" t="s">
        <v>17</v>
      </c>
      <c r="G11" s="23">
        <v>67.7</v>
      </c>
      <c r="H11" s="24">
        <v>125</v>
      </c>
      <c r="I11" s="12">
        <f t="shared" si="0"/>
        <v>8462.5</v>
      </c>
      <c r="J11" s="13">
        <f t="shared" si="1"/>
        <v>10155</v>
      </c>
      <c r="K11" s="25" t="s">
        <v>18</v>
      </c>
    </row>
    <row r="12" spans="1:12" ht="33.75" x14ac:dyDescent="0.2">
      <c r="A12" s="9">
        <v>6</v>
      </c>
      <c r="B12" s="7" t="s">
        <v>24</v>
      </c>
      <c r="C12" s="9" t="s">
        <v>14</v>
      </c>
      <c r="D12" s="9" t="s">
        <v>15</v>
      </c>
      <c r="E12" s="9" t="s">
        <v>26</v>
      </c>
      <c r="F12" s="9" t="s">
        <v>17</v>
      </c>
      <c r="G12" s="23">
        <v>36.200000000000003</v>
      </c>
      <c r="H12" s="24">
        <v>125</v>
      </c>
      <c r="I12" s="12">
        <f t="shared" si="0"/>
        <v>4525</v>
      </c>
      <c r="J12" s="13">
        <f t="shared" si="1"/>
        <v>5430</v>
      </c>
      <c r="K12" s="25" t="s">
        <v>18</v>
      </c>
    </row>
    <row r="13" spans="1:12" ht="33.75" x14ac:dyDescent="0.2">
      <c r="A13" s="9">
        <v>7</v>
      </c>
      <c r="B13" s="7" t="s">
        <v>27</v>
      </c>
      <c r="C13" s="9" t="s">
        <v>28</v>
      </c>
      <c r="D13" s="9" t="s">
        <v>15</v>
      </c>
      <c r="E13" s="9" t="s">
        <v>29</v>
      </c>
      <c r="F13" s="9" t="s">
        <v>17</v>
      </c>
      <c r="G13" s="23">
        <v>414.2</v>
      </c>
      <c r="H13" s="13">
        <v>180</v>
      </c>
      <c r="I13" s="12">
        <f t="shared" si="0"/>
        <v>74556</v>
      </c>
      <c r="J13" s="13">
        <f t="shared" si="1"/>
        <v>89467.199999999997</v>
      </c>
      <c r="K13" s="25" t="s">
        <v>18</v>
      </c>
    </row>
    <row r="14" spans="1:12" ht="33.75" x14ac:dyDescent="0.2">
      <c r="A14" s="9">
        <v>8</v>
      </c>
      <c r="B14" s="7" t="s">
        <v>30</v>
      </c>
      <c r="C14" s="9" t="s">
        <v>31</v>
      </c>
      <c r="D14" s="9"/>
      <c r="E14" s="9"/>
      <c r="F14" s="9" t="s">
        <v>17</v>
      </c>
      <c r="G14" s="23">
        <v>40.299999999999997</v>
      </c>
      <c r="H14" s="24">
        <v>125</v>
      </c>
      <c r="I14" s="12">
        <f t="shared" si="0"/>
        <v>5037.5</v>
      </c>
      <c r="J14" s="13">
        <f t="shared" si="1"/>
        <v>6045</v>
      </c>
      <c r="K14" s="25" t="s">
        <v>18</v>
      </c>
    </row>
    <row r="15" spans="1:12" ht="22.5" x14ac:dyDescent="0.2">
      <c r="A15" s="9">
        <v>10</v>
      </c>
      <c r="B15" s="7" t="s">
        <v>32</v>
      </c>
      <c r="C15" s="9" t="s">
        <v>33</v>
      </c>
      <c r="D15" s="9" t="s">
        <v>34</v>
      </c>
      <c r="E15" s="9" t="s">
        <v>35</v>
      </c>
      <c r="F15" s="9" t="s">
        <v>17</v>
      </c>
      <c r="G15" s="23">
        <v>14432</v>
      </c>
      <c r="H15" s="24">
        <v>7.64</v>
      </c>
      <c r="I15" s="12">
        <f t="shared" si="0"/>
        <v>110260.48</v>
      </c>
      <c r="J15" s="13">
        <f t="shared" si="1"/>
        <v>132312.576</v>
      </c>
      <c r="K15" s="25" t="s">
        <v>18</v>
      </c>
    </row>
    <row r="16" spans="1:12" ht="33.75" customHeight="1" x14ac:dyDescent="0.2">
      <c r="A16" s="26"/>
      <c r="B16" s="7" t="s">
        <v>36</v>
      </c>
      <c r="C16" s="27"/>
      <c r="D16" s="27"/>
      <c r="E16" s="27"/>
      <c r="F16" s="27"/>
      <c r="G16" s="27"/>
      <c r="H16" s="27"/>
      <c r="I16" s="28">
        <f>SUM(I7:I15)</f>
        <v>236353.97999999998</v>
      </c>
      <c r="J16" s="28">
        <f>SUM(J7:J15)</f>
        <v>283624.77600000001</v>
      </c>
      <c r="K16" s="26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2019-12-26T11:07:44Z</dcterms:created>
  <dcterms:modified xsi:type="dcterms:W3CDTF">2019-12-26T11:07:59Z</dcterms:modified>
</cp:coreProperties>
</file>