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J7" i="1"/>
  <c r="J9" i="1" s="1"/>
  <c r="I7" i="1"/>
  <c r="I9" i="1" s="1"/>
</calcChain>
</file>

<file path=xl/sharedStrings.xml><?xml version="1.0" encoding="utf-8"?>
<sst xmlns="http://schemas.openxmlformats.org/spreadsheetml/2006/main" count="26" uniqueCount="22">
  <si>
    <t>Приложение № 53                                                                                           к запросу котировок цен №021/ВВРЗ/2019</t>
  </si>
  <si>
    <t>Лот № 49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</si>
  <si>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</si>
  <si>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</si>
  <si>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</si>
  <si>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</si>
  <si>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</si>
  <si>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</si>
  <si>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</si>
  <si>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</si>
  <si>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</si>
  <si>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</si>
  <si>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</si>
  <si>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Паронит маслобензостойкий</t>
  </si>
  <si>
    <t>ПМБ</t>
  </si>
  <si>
    <t>ГОСТ 481-80</t>
  </si>
  <si>
    <t>кг</t>
  </si>
  <si>
    <t xml:space="preserve">в течение 2020 года </t>
  </si>
  <si>
    <t xml:space="preserve">Паронит маслобензостойкий    </t>
  </si>
  <si>
    <t>Итого</t>
  </si>
  <si>
    <t>Заместитель  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</si>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</sst>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L15"/>
  <sheetViews>
    <sheetView tabSelected="1" view="pageBreakPreview" zoomScaleNormal="100" zoomScaleSheetLayoutView="100" workbookViewId="0">
      <selection activeCell="G18" sqref="G18"/>
    </sheetView>
  </sheetViews>
  <sheetFormatPr defaultRowHeight="11.25" x14ac:dyDescent="0.2"/>
  <cols>
    <col min="2" max="2" width="21.5" customWidth="1"/>
    <col min="4" max="4" width="14.1640625" customWidth="1"/>
    <col min="7" max="7" width="9.33203125" customWidth="1"/>
    <col min="8" max="8" width="13.33203125" customWidth="1"/>
    <col min="9" max="9" width="14.6640625" customWidth="1"/>
    <col min="10" max="11" width="16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7" t="s">
        <v>13</v>
      </c>
      <c r="C7" s="6" t="s">
        <v>14</v>
      </c>
      <c r="D7" s="6" t="s">
        <v>15</v>
      </c>
      <c r="E7" s="8">
        <v>4</v>
      </c>
      <c r="F7" s="9" t="s">
        <v>16</v>
      </c>
      <c r="G7" s="9">
        <v>4147</v>
      </c>
      <c r="H7" s="9">
        <v>105</v>
      </c>
      <c r="I7" s="9">
        <f>G7*H7</f>
        <v>435435</v>
      </c>
      <c r="J7" s="9">
        <f>H7*G7*1.2</f>
        <v>522522</v>
      </c>
      <c r="K7" s="10" t="s">
        <v>17</v>
      </c>
    </row>
    <row r="8" spans="1:12" ht="22.5" x14ac:dyDescent="0.2">
      <c r="A8" s="6">
        <v>2</v>
      </c>
      <c r="B8" s="11" t="s">
        <v>18</v>
      </c>
      <c r="C8" s="6" t="s">
        <v>14</v>
      </c>
      <c r="D8" s="6" t="s">
        <v>15</v>
      </c>
      <c r="E8" s="8">
        <v>2</v>
      </c>
      <c r="F8" s="9" t="s">
        <v>16</v>
      </c>
      <c r="G8" s="9">
        <v>605.5</v>
      </c>
      <c r="H8" s="9">
        <v>105.5</v>
      </c>
      <c r="I8" s="9">
        <f>G8*H8</f>
        <v>63880.25</v>
      </c>
      <c r="J8" s="9">
        <f>H8*G8*1.2</f>
        <v>76656.3</v>
      </c>
      <c r="K8" s="10" t="s">
        <v>17</v>
      </c>
    </row>
    <row r="9" spans="1:12" ht="36.75" customHeight="1" x14ac:dyDescent="0.2">
      <c r="A9" s="12"/>
      <c r="B9" s="13" t="s">
        <v>19</v>
      </c>
      <c r="C9" s="13"/>
      <c r="D9" s="13"/>
      <c r="E9" s="13"/>
      <c r="F9" s="13"/>
      <c r="G9" s="13"/>
      <c r="H9" s="13"/>
      <c r="I9" s="14">
        <f>SUM(I7:I8)</f>
        <v>499315.25</v>
      </c>
      <c r="J9" s="14">
        <f>SUM(J7:J8)</f>
        <v>599178.30000000005</v>
      </c>
      <c r="K9" s="12"/>
    </row>
    <row r="15" spans="1:12" ht="15.75" x14ac:dyDescent="0.25">
      <c r="B15" s="15" t="s">
        <v>20</v>
      </c>
      <c r="C15" s="15"/>
      <c r="D15" s="15"/>
      <c r="E15" s="15" t="s">
        <v>21</v>
      </c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2019-12-26T11:08:27Z</dcterms:created>
  <dcterms:modified xsi:type="dcterms:W3CDTF">2019-12-26T11:08:41Z</dcterms:modified>
</cp:coreProperties>
</file>