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ист50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J24" i="1" s="1"/>
  <c r="I7" i="1"/>
  <c r="I24" i="1" s="1"/>
</calcChain>
</file>

<file path=xl/sharedStrings.xml><?xml version="1.0" encoding="utf-8"?>
<sst xmlns="http://schemas.openxmlformats.org/spreadsheetml/2006/main" count="69" uniqueCount="35">
  <si>
    <t>Приложение № 54                                                                                        к запросу котировок цен №021/ВВРЗ/2019</t>
  </si>
  <si>
    <t>Лот № 50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</si>
  <si>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</si>
  <si>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</si>
  <si>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</si>
  <si>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</si>
  <si>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</si>
  <si>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</si>
  <si>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</si>
  <si>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</si>
  <si>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</si>
  <si>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</si>
  <si>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</si>
  <si>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Замок APECS </t>
  </si>
  <si>
    <t>шт</t>
  </si>
  <si>
    <t xml:space="preserve">в течение 2020 года </t>
  </si>
  <si>
    <t>ЗАМОК - ЗАЩЕЛКА С ТРЁХГРАННЫМ КЛЮЧОМ</t>
  </si>
  <si>
    <t>Замок врезной АЛЕКС 140G</t>
  </si>
  <si>
    <t>Крючок 3-х рожковый</t>
  </si>
  <si>
    <t xml:space="preserve">Петля Boyard накладная </t>
  </si>
  <si>
    <t>Петля четырехщарнирная BOYARD накладная</t>
  </si>
  <si>
    <t>7500-20</t>
  </si>
  <si>
    <t>Кромка мебельная</t>
  </si>
  <si>
    <t>цвет в ассортименте</t>
  </si>
  <si>
    <t>м</t>
  </si>
  <si>
    <t>Заглушка самоклеющаяся ф14</t>
  </si>
  <si>
    <t xml:space="preserve">Магнитные защелки  </t>
  </si>
  <si>
    <t>Ручка-скоба</t>
  </si>
  <si>
    <t>Гамлет 96, хром</t>
  </si>
  <si>
    <t xml:space="preserve">Направляющая </t>
  </si>
  <si>
    <t>450 мм</t>
  </si>
  <si>
    <t xml:space="preserve">Петля барная </t>
  </si>
  <si>
    <t>1х75, бронза,латунь</t>
  </si>
  <si>
    <t xml:space="preserve">замок мебельный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</si>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</sst>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59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5" fillId="2" borderId="5" xfId="1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" fontId="5" fillId="2" borderId="3" xfId="1" applyNumberFormat="1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0" fontId="3" fillId="0" borderId="3" xfId="0" applyFont="1" applyBorder="1"/>
    <xf numFmtId="4" fontId="3" fillId="0" borderId="3" xfId="0" applyNumberFormat="1" applyFont="1" applyBorder="1" applyAlignment="1">
      <alignment horizontal="center" vertical="center"/>
    </xf>
    <xf numFmtId="0" fontId="7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461113</xdr:colOff>
      <xdr:row>7</xdr:row>
      <xdr:rowOff>181558</xdr:rowOff>
    </xdr:from>
    <xdr:to>
      <xdr:col>2</xdr:col>
      <xdr:colOff>828611</xdr:colOff>
      <xdr:row>7</xdr:row>
      <xdr:rowOff>638175</xdr:rowOff>
    </xdr:to>
    <xdr:pic>
      <xdr:nvPicPr>
        <xdr:cNvPr id="2" name="Рисунок 14" descr="573996682-zamok-navesnoj-apecs-pd-01-63-zamki-navesnye-800x800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6588" y="1696033"/>
          <a:ext cx="367498" cy="45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211883</xdr:colOff>
      <xdr:row>9</xdr:row>
      <xdr:rowOff>133350</xdr:rowOff>
    </xdr:from>
    <xdr:to>
      <xdr:col>2</xdr:col>
      <xdr:colOff>1066801</xdr:colOff>
      <xdr:row>9</xdr:row>
      <xdr:rowOff>647700</xdr:rowOff>
    </xdr:to>
    <xdr:pic>
      <xdr:nvPicPr>
        <xdr:cNvPr id="3" name="Рисунок 16" descr="IMG-20191206-WA0000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7358" y="3343275"/>
          <a:ext cx="854918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13</xdr:row>
      <xdr:rowOff>82421</xdr:rowOff>
    </xdr:to>
    <xdr:sp macro="" textlink="">
      <xdr:nvSpPr>
        <xdr:cNvPr id="4" name="AutoShape 2" descr="Картинки по запросу Петля Boyard накладная фото"/>
        <xdr:cNvSpPr>
          <a:spLocks noChangeAspect="1" noChangeArrowheads="1"/>
        </xdr:cNvSpPr>
      </xdr:nvSpPr>
      <xdr:spPr bwMode="auto">
        <a:xfrm>
          <a:off x="1895475" y="3962400"/>
          <a:ext cx="304800" cy="11682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13</xdr:row>
      <xdr:rowOff>82421</xdr:rowOff>
    </xdr:to>
    <xdr:sp macro="" textlink="">
      <xdr:nvSpPr>
        <xdr:cNvPr id="5" name="AutoShape 1" descr="Картинки по запросу Петля Boyard накладная фото"/>
        <xdr:cNvSpPr>
          <a:spLocks noChangeAspect="1" noChangeArrowheads="1"/>
        </xdr:cNvSpPr>
      </xdr:nvSpPr>
      <xdr:spPr bwMode="auto">
        <a:xfrm>
          <a:off x="1895475" y="3962400"/>
          <a:ext cx="304800" cy="11682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13</xdr:row>
      <xdr:rowOff>82421</xdr:rowOff>
    </xdr:to>
    <xdr:sp macro="" textlink="">
      <xdr:nvSpPr>
        <xdr:cNvPr id="6" name="AutoShape 4" descr="data:image/jpeg;base64,/9j/4AAQSkZJRgABAQAAAQABAAD/2wCEAAkGBxMSEhUSERIWFhUXGBgVFRYXGBYdFRYYFhgYFxgXGhgYHSgiGBonHRYVITEhJSktLi4vFx8zODMtNygtLisBCgoKDg0OFxAQGCsdFxorKy0rKystLS0tLS0rLS0tKy0tKy0rLS03LTctLS0rKzctNy0tKysrKystKy0rKysrK//AABEIAMkA+wMBIgACEQEDEQH/xAAcAAEAAgMBAQEAAAAAAAAAAAAABQYBBAcDAgj/xABBEAACAQIDBQQFCwIFBQEAAAABAgADEQQSIQUGMUFRImFxgRMykaGxBxQjM0JSYnKSwdGC4UNTk6LxFUSywvAk/8QAFwEBAQEBAAAAAAAAAAAAAAAAAAECA//EABsRAQEBAAMBAQAAAAAAAAAAAAABEQISIUEx/9oADAMBAAIRAxEAPwDuMREBERAREQEREBERAREQEREBERAREQEREBERAREQEREBERAREQEREBERAREQEREBERAREQEREBERAREQEREBExMwETF4vAzExeZgIiICIiAiIgIiICIiAiIgImLxAzExMwEREBERAREQEREBERAREQMQZmYMgxaLTImYHxE+rTEDCtPufE+gYGYiJQiIgIiYaAvMXkNtTb6UmKKpqVBxUWCrfUZ2Oi+Gp7pA4vbeKqfaFIdKYuf1sPgBAudfEIgzO6qOrEAe0yNq7fp2vSV6v4gMtP8A1Hsp8rznu0cQEZS92JPrOSx072MnlqVsZQFOgosNC7GyL3XHE+F5i8vi49cfvdikJK4WkyL6wFYs9vJbSy7B2wmKpCqmnJlPFTxt36EHznMdqbNxWFrUQ5GvAoSVYX7V7gcuUmdxMb6LFPQJ7FS+X8y6j3Zh5CJaY6PERNoREQMGUzaG/irXrUKSK5osEe7EEMRfhbhra/UGWnaeNWjTaq5sFF/E8gOpM/Pe0MV81rDEC+SrUtiBoSSxJWrmOotdgRe3DSZtV1OrvxW4iig82M8X31xPJaQ8mP8A7SviqGGp004e4+Bnm6W56THarifbfDFfeQf0fyZ5vvZiv80foSQF4zRtMTT724z/ADl/00kdX35xhf0fpteeREFvEnhNNxIHalAq4fXJmV2t+Hw4jh7I2mLbT2liqpy+nqEnk1wPapmpjcTWQ9t2BGuuY+YIbUd8gVoV1Arq+QMC3olZCDxIsWFg3eJKvt9ayZSwYCzaDUBrWNzrfrfX3SarawvyiYikuT09Ps6fSKS3gTefNf5X3pkBq1E6X7NNm+D6GUTe3ZLuQ1K+a4UgX7V+Fh1lNx+za1E2rUqiE6jOjrfwzAXm579ZrveB+U2vWT0lJqDrex7Dgqe8FtL8Z9U/lTq5srfNx3tmUeFy3GcM2BtB8PUzWJptpUUc16+I4iW7EYdUdawQVFJR1b8F7tl7yP4i7Dx1qnv3iDay4Y34dtuc9l31xKlWqYZDTv22QsSBzI5X7pQNt7OTFslbB41XXKEWkLJUH3lcCxOthext3aSz7hYd61R1ZzRZVRmKN2mF8r0yPVZbroxBNmPCSW6vjqdCsrqHU3VgCCOBB4Gek0adWjQ9HRzol+zTUsoLW6A8ZvToyREQEGIgc7QEVcQjcRWZu8h7MP3HlMOJvbzUfR4xWHCtTKn8yaj3XmkW9kitLaWz1qrlbSx0I4ibGxMZiMLT9DTdCoJILISwzangQJ9vU5eya+1Nt4TCD6ZmqVLXFNNAL/ec/tM2xWa7VatTM5NRuHLQdABoB4Tzx+79ZQ1YdgjtICQGJFiCBe/GVTH/ACl4g3XDIlBeWQZn83a8rtXauKqtneozMDe7Ek8/drM3kOzbN3/WpTutMllsrEkAFrC+gnnV36qjhRT2tKBszenD9lcXQdGACmpQsVYW0L0zax71PlLDhK+zqxy08aqnpVDJ7CdDLORiwUd/W+3hxbqr/wAiTOz98MPUsGJpk/ftb9QJHttKDjcVs2ge3iTWb7tEZj5sSAJrYvb9CpSy4agFDGxdjmcAcQLdkHrboY7JiX302984qejQ/RITb8bcC3hxA9sp+Nw61EZGF1YFT4Hp3jQjvE2Q01cZilpoXY6D390mtM7jYt8r4Sqt6lHTsi/YsMtuulj4ESzHB1CezTbwIlU3Tp56z4nFBUWjSDXAylVJzKGYWJsoLa62I8Bc8NiKdUI6UnNNgCHbQ68Ow5vbhrpx4RRpts5+dh4kCfPzLrUQf1CWD0CD7KjyE86+KSnq5VRxubCTDUG2GUf4inwzH4CfLYNT9ofpf+JYBWDAFTcHUEcCOt54Vqp5GMNVt930JzKSp5Wz29hW3unnR3aVSTnJva/ZbW3DgvDum/i9pOp9a01am0WOuYyK3RsdSLEgj8r/AMTW2lshqwCVKz1EHqq5qsq+Aa80/wDqz8CxtfhPU7Tt6rG5jRoVNyqJ5W8FcfATaw27S009Hc5eQIqG3hcSd2bjs3E6yVvKijV91wTdWYHqFcHuuQNZ7bL2VWwxzUa1RWvfNkctwtxIlzXumQRGCnY/ZdbEMHr1qjsOBKNpz006zq+5+Lephl9KxZ1JRmZbFrag95sRrKsw1AGpPAd5l72bhRSpqnQa95Op983xStqIibZIiIFb35oXorVHGk6v/Teze4yvMZfNo4YVaT0z9pSPaNJzzCn6MA+sLofFOyfhM1Yh94dsChTZhqx0Uf8A3f8ACUJU9Ld31Ym5J75ub3VWNZVbha48RxkdRq5b9JyrTZFBRMqQAdJo1caJJbN3exuJGalQYIf8R7In6mtfyvII/wBMA4vJCvgVqjMo159DJF9xFX67aFFX+6qsyg97ae4TyXYOLonsejrr1pODf+k2PujBU8dhmBKLoAt3YngCbWHfJvY+O7CIPVAAE3VwFQBvT4eoMwKk5eR4W9vKRhwDUmVSrKdVZWBDKy2IuDqMysrW8Zr4iyU6wAJJsBqT3TW2Ds44+v6VxbDUz2Qf8Rhz8JHVqNSvenStlX12JCrpxux+yOcn9xN4fSV8Ng6dO9MuVq1dQtrEhafXXmfZziKtuF2ErtXRUzCvlZxbTsqF16DsrNqpQqK2Q0ahbuQ2PmbD2S/0KCoMqKAOgnpOnVnXOUrkuyMjI62JVhY2a9iDzGhmrTwSJiWrXvVdAoufVROIXuJNz/aTe11JxFVmtfsqvcii48dWY+crGzN3KdOzVAatcEt6Z9XDG5OTS6rqbATCpoi3ITxrrpJLa2w6nzVqoqNTqL2iAFICA63BB1C3OnS0plXY9RvWxzsPwK38CL4frx2svGVsY0hsrcOssr7vYddXNeo3O5sD5cp8hMJS0XCBr/e1N+vjMtK8MdSvYtfwufhMNTdvqkqHp2CPjLjgqysL0MOoA0JAHZPQliLHun3iMZUAHaRe7Og/8QfjBiE2fhMYLFaNj1ZgB7rydD408RQTxLsfiJ47LqtiKi0ziKSlrhQWc5jYmwOgvMbTIoMyVEbOvEEKPMcbwePPFU8a+iYuko55aRJ/t7Z5JsfEsoV8biDZs11WkhPQXOtu6SeBxOemGuBcCwJ0GnRR49JL7EwNStVW1sl8ztY2sOV76kyxKtG7OCC0KbOn0lrlmtmOpsdOGluEmRAEzOzBERAREQE57tOmKWLrU+RIqr4Po3vE6FKjvtgvpKFcciaTHub1ff8AGSrHKd+sJZlcfZb3N/eQmztnnEVVpKco9ZmPBVHEmX7ezBekpGw1t/xKXsOpkWtb1iVHeF1JHtHunKtLenzbCADB0UZgNa9UBqhPUX9XytNDFY7EVjmqVGPidPC0+8E16eW2p5309k3aGBsOtx7+nC8mit18ISe+fFPDuvC4lqGEHSfTYQW4Sia+SqorCqtUXrIwdS2tqbC3Z6WZWv8AmEi/lKSnia6fNSDUAanXcA2BUgJrwZheqNOvdNLA5/SfQOUygpUdTqQ1roPYLnlabZpZdB7uk1viYhMBu6lMD0nbt9ltV/TwPneT2EC+mosFAFOrSIsABdnA5fhv+qFp82Nh3/t3yc2Tsp6xXKuVAQSxHQ306mSQX2IidWXk+GQm5RSepAv7Yp4dFN1RQeoABnrECN3hos+HdU4m1+9QwLjzUMJQ8KtWsudSoQkgMxI9UkEWt1t7J06RtXYGGZi70VYk3N7lb9cp090zeOrK5zUogaPiFvfgo4/qb9p909lUT2mXGEffRNB3/V6+V507D4OnTFqdNEH4VA+AntJ0NcdxDjA039Gwr4XEvdqrC1RKgWyk25dk624g8NZC7Tw5ZSA19LqevtnTt7tkrZmK/RVRkrKANG+zUHRrgeYHUznmzsOwL4Sr9ZT7SH7yHp1HMeMxZ61KvVPcTC1cMhpO4JRWV75gTYHMVIsPK0pOIr1HqNRxTN6an2BfUtlJHrHkQNPKWLdXeU4UGlVBale629ZCeIAPFeduU1N+8dh8U9OpQBZ1FiSpXS/MkDhr7pq5Yk8rY+T+rQFZqVWmpLa0nYAkMOKajS/EeB7p05QOU4goa4K3zAggjiGGoI776zre7e1PnFBXOjjs1B0YaE+BteXhSpWIibZIiICIiAkdvDhPS4eonO2ZfzLqPhJGYMDnIGdASLhgCR8f3lb2hu5Zi9G129ZTz/vLXVw/o6lWl91yV/K/aH7z5KznWop+DfJpUUoe8G3tElKeLBtkV3twADBf1GwHkZNMnMgT5aTFRZp1nNzlpjzd/aTa/tnzX2SCLlnY88zaewaCTGLVKS5qrG/3EALebE5VPtkWNu4e9itZPxHI6+YTtD2GNEPg19BiAo0Rwb9AR/zLlsLY3zn6QN9Hya3rdcvXx4SvbTwyMabk9jOpYjnTYgPr+XXynWsPSVVCoAFAAUDgAOFpeM1K0cJsGhTsRTDMPtNq3lfh5SSAmYnRkiIgIiICIiAiIgeWJoh1KMLgixnONrbIqJVWpTQNiKNwisQFrIfsEnTqRfqROmTQ2nstawFyVYeqw4jyOhEzZqxynD48V3b0uBfDsPstcA879ofCb64ZeVP/AGk+9rCWynutVB1xNxy7DX99Swm5R3XpDV3qP4kAf7Rf3zHSrqmCg3IZfAqPgDJ/crC1BVdrgUgmU88zlr3v3DN+qWL/AKJh+dFD+YX+M3qdMKAFAAHAAWA8pqccLX1ERNskREBERAREQKpvRQyV6VQcHBpt4jVf3E1KyW/4k/vVhs+HYj1ktUXxTX+ZWK1XMAQdCAR56zHJqPEtymjtDEZFv5e0zcYzWxVIOpVuBmVYQti1FGimZiOZsqL95jyHvM+dp7jNh6TVzWVio7QCkWBNtCSb6npPDYpxGFqlqBV8wylSDqBqNBrfwkztraVR0C46rRw6Eg5C1mcjUDLcs3gByiSYX9QGz6B+bqh1uzkflP8Ae5l+3F2gauFUN61Imi1+JyGynzW0qVDaNJjlo0ar6fXVVNOmB+BD2j5y37oYI00ZiLZzcaWJ43a3K5Pul4/qVPxEToyREQEREBERAREQEREBERAREQEREBERAREQERED5dQQQeBFj5znlOkwdsOFuyE2FwLpfsnU8NbeU6LK3vLufQxhzVFBbvvx4XBBBEzyixVcbWpUfr8RRpdzVFLnwRbknutNZdpIT/8Anw1av0er9BR8r3qMPISY2b8nyUGJpUaKn7/aLe0gmWXC7uUxq5Lnv0X2Dj5kzOVdU/D4PGVzb03o0PGnhVCD+qs13PtEmNkbjpSOayqx4tq9Q+LvcmXCnTCiygAdBwn1NdU1oYbZFJNQtz1Ovu4TetMxNIREQEREBE162OpowVnAY8F5nyE+vnK/iPgrfxA9omlV2iqgsyOFAuSVsPfPnCbYpVTlRgTYN3WPCx58YG/ILeTeangwoILuxAyLbNlN7trpy94mzt7bVPDUjUYgngqjiTOYYfB1sdUas9wCTZirsD+EBAbeMC+YDfvB1NDUyHo4t7zpLBh8ZTqC6OrDuInCttbNqUG+kFs3DRh7mAM1UqVKRBRyp46G3wgd/qYumrBGdQxBYKSLkDibdJ7A9JwZ9uVX+uPpNMuYmz5eNrjl4y87C+UKiqJTqUigVQoKm4AAsND4QOgxI3Abdw9YfR1VPcTY+wyRvAzERAREQEREBERAREQEREBERAREQEREBERA82oqTcqL9bC+nf5mVbffDt9GUNvWBsbX9W0tsjNu7IGJQKajIQbhltz4gg8RA5UKlYixz5uB1NptUcZWohQeGXgR0+PKWxNxiP8AumP9A/YzbO6Ob18QzDpkpj3kEwOb1ds16q6uCCbZQFB8ARqJ07chGGG7XHOxOlrGwvpMYHc7D0jdbkjgSENv9smsJhFpghb6m5J4k8L+4QK7vjuq2LZKiOAyArla+Ug68QDYyKp/JspQZqxD8TlAKA9BfWX+IHMm+TSqD2a1Nh3hlP7z4xW41VRpTDflI/e06hEDiVbYeJpcaVRbc8p/abOA2/iqGiu2nI/wdPdOyTxrYZH0dFbxAPxgUbZ+/wA4+upg940P7g+6Xyi+ZQ1rXANjxF9ZFVN18ITf0KjwJHDwMmBAREQEREBERAREQEREBERAREQEREBERAREQEREBERAREQEREBERAREQEREBERAREQEREBERAREQEREBERAREQEREBERAREQEREBERAREQEREBERA//2Q=="/>
        <xdr:cNvSpPr>
          <a:spLocks noChangeAspect="1" noChangeArrowheads="1"/>
        </xdr:cNvSpPr>
      </xdr:nvSpPr>
      <xdr:spPr bwMode="auto">
        <a:xfrm>
          <a:off x="1895475" y="3962400"/>
          <a:ext cx="304800" cy="11682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173396</xdr:colOff>
      <xdr:row>8</xdr:row>
      <xdr:rowOff>88330</xdr:rowOff>
    </xdr:from>
    <xdr:to>
      <xdr:col>2</xdr:col>
      <xdr:colOff>990600</xdr:colOff>
      <xdr:row>8</xdr:row>
      <xdr:rowOff>702712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8871" y="2393380"/>
          <a:ext cx="817204" cy="614382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10</xdr:row>
      <xdr:rowOff>87087</xdr:rowOff>
    </xdr:from>
    <xdr:to>
      <xdr:col>2</xdr:col>
      <xdr:colOff>809625</xdr:colOff>
      <xdr:row>10</xdr:row>
      <xdr:rowOff>475230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0" y="4049487"/>
          <a:ext cx="533400" cy="388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/>
  <dimension ref="A1:L27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2" max="2" width="23.83203125" customWidth="1"/>
    <col min="3" max="3" width="21.1640625" customWidth="1"/>
    <col min="8" max="8" width="14.6640625" customWidth="1"/>
    <col min="9" max="9" width="16.83203125" customWidth="1"/>
    <col min="10" max="10" width="17.1640625" customWidth="1"/>
    <col min="11" max="11" width="16.1640625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5" spans="1:12" ht="18" x14ac:dyDescent="0.2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ht="33.75" x14ac:dyDescent="0.2">
      <c r="A6" s="3" t="s">
        <v>2</v>
      </c>
      <c r="B6" s="4" t="s">
        <v>3</v>
      </c>
      <c r="C6" s="5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</row>
    <row r="7" spans="1:12" ht="22.5" x14ac:dyDescent="0.2">
      <c r="A7" s="6">
        <v>1</v>
      </c>
      <c r="B7" s="7" t="s">
        <v>13</v>
      </c>
      <c r="C7" s="8"/>
      <c r="D7" s="9"/>
      <c r="E7" s="9">
        <v>4733</v>
      </c>
      <c r="F7" s="9" t="s">
        <v>14</v>
      </c>
      <c r="G7" s="10">
        <v>80</v>
      </c>
      <c r="H7" s="11">
        <v>152.86000000000001</v>
      </c>
      <c r="I7" s="10">
        <f>H7*G7</f>
        <v>12228.800000000001</v>
      </c>
      <c r="J7" s="10">
        <f>H7*G7*1.2</f>
        <v>14674.560000000001</v>
      </c>
      <c r="K7" s="12" t="s">
        <v>15</v>
      </c>
    </row>
    <row r="8" spans="1:12" ht="62.25" customHeight="1" x14ac:dyDescent="0.2">
      <c r="A8" s="6">
        <v>2</v>
      </c>
      <c r="B8" s="13" t="s">
        <v>16</v>
      </c>
      <c r="C8" s="8"/>
      <c r="D8" s="9"/>
      <c r="E8" s="9"/>
      <c r="F8" s="9" t="s">
        <v>14</v>
      </c>
      <c r="G8" s="10">
        <v>4963</v>
      </c>
      <c r="H8" s="11">
        <v>95</v>
      </c>
      <c r="I8" s="10">
        <f t="shared" ref="I8:I23" si="0">H8*G8</f>
        <v>471485</v>
      </c>
      <c r="J8" s="10">
        <f t="shared" ref="J8:J23" si="1">H8*G8*1.2</f>
        <v>565782</v>
      </c>
      <c r="K8" s="12" t="s">
        <v>15</v>
      </c>
    </row>
    <row r="9" spans="1:12" ht="71.25" customHeight="1" x14ac:dyDescent="0.2">
      <c r="A9" s="6">
        <v>3</v>
      </c>
      <c r="B9" s="13" t="s">
        <v>17</v>
      </c>
      <c r="C9" s="8"/>
      <c r="D9" s="9"/>
      <c r="E9" s="9"/>
      <c r="F9" s="9" t="s">
        <v>14</v>
      </c>
      <c r="G9" s="10">
        <v>221</v>
      </c>
      <c r="H9" s="11">
        <v>470.4</v>
      </c>
      <c r="I9" s="10">
        <f t="shared" si="0"/>
        <v>103958.39999999999</v>
      </c>
      <c r="J9" s="10">
        <f t="shared" si="1"/>
        <v>124750.07999999999</v>
      </c>
      <c r="K9" s="12" t="s">
        <v>15</v>
      </c>
    </row>
    <row r="10" spans="1:12" ht="59.25" customHeight="1" x14ac:dyDescent="0.2">
      <c r="A10" s="6">
        <v>4</v>
      </c>
      <c r="B10" s="14" t="s">
        <v>18</v>
      </c>
      <c r="C10" s="8"/>
      <c r="D10" s="9"/>
      <c r="E10" s="9"/>
      <c r="F10" s="9" t="s">
        <v>14</v>
      </c>
      <c r="G10" s="10">
        <v>1000</v>
      </c>
      <c r="H10" s="10">
        <v>93.87</v>
      </c>
      <c r="I10" s="10">
        <f t="shared" si="0"/>
        <v>93870</v>
      </c>
      <c r="J10" s="10">
        <f t="shared" si="1"/>
        <v>112644</v>
      </c>
      <c r="K10" s="12" t="s">
        <v>15</v>
      </c>
    </row>
    <row r="11" spans="1:12" ht="40.5" customHeight="1" x14ac:dyDescent="0.2">
      <c r="A11" s="9">
        <v>5</v>
      </c>
      <c r="B11" s="13" t="s">
        <v>19</v>
      </c>
      <c r="C11" s="15"/>
      <c r="D11" s="9"/>
      <c r="E11" s="9"/>
      <c r="F11" s="9" t="s">
        <v>14</v>
      </c>
      <c r="G11" s="10">
        <v>2650</v>
      </c>
      <c r="H11" s="11">
        <v>15.26</v>
      </c>
      <c r="I11" s="10">
        <f t="shared" si="0"/>
        <v>40439</v>
      </c>
      <c r="J11" s="10">
        <f t="shared" si="1"/>
        <v>48526.799999999996</v>
      </c>
      <c r="K11" s="16" t="s">
        <v>15</v>
      </c>
    </row>
    <row r="12" spans="1:12" ht="22.5" x14ac:dyDescent="0.2">
      <c r="A12" s="9">
        <v>6</v>
      </c>
      <c r="B12" s="13" t="s">
        <v>20</v>
      </c>
      <c r="C12" s="9"/>
      <c r="D12" s="9"/>
      <c r="E12" s="9"/>
      <c r="F12" s="9" t="s">
        <v>14</v>
      </c>
      <c r="G12" s="10">
        <v>1000</v>
      </c>
      <c r="H12" s="11">
        <v>10.81</v>
      </c>
      <c r="I12" s="10">
        <f t="shared" si="0"/>
        <v>10810</v>
      </c>
      <c r="J12" s="10">
        <f t="shared" si="1"/>
        <v>12972</v>
      </c>
      <c r="K12" s="16" t="s">
        <v>15</v>
      </c>
    </row>
    <row r="13" spans="1:12" ht="22.5" x14ac:dyDescent="0.2">
      <c r="A13" s="9">
        <v>7</v>
      </c>
      <c r="B13" s="13" t="s">
        <v>17</v>
      </c>
      <c r="C13" s="9">
        <v>1226</v>
      </c>
      <c r="D13" s="9"/>
      <c r="E13" s="9"/>
      <c r="F13" s="9" t="s">
        <v>14</v>
      </c>
      <c r="G13" s="10">
        <v>90</v>
      </c>
      <c r="H13" s="17">
        <v>890.11</v>
      </c>
      <c r="I13" s="10">
        <f t="shared" si="0"/>
        <v>80109.899999999994</v>
      </c>
      <c r="J13" s="10">
        <f t="shared" si="1"/>
        <v>96131.87999999999</v>
      </c>
      <c r="K13" s="16" t="s">
        <v>15</v>
      </c>
    </row>
    <row r="14" spans="1:12" ht="22.5" x14ac:dyDescent="0.2">
      <c r="A14" s="9">
        <v>8</v>
      </c>
      <c r="B14" s="13" t="s">
        <v>17</v>
      </c>
      <c r="C14" s="9" t="s">
        <v>21</v>
      </c>
      <c r="D14" s="9"/>
      <c r="E14" s="9"/>
      <c r="F14" s="9" t="s">
        <v>14</v>
      </c>
      <c r="G14" s="10">
        <v>90</v>
      </c>
      <c r="H14" s="17">
        <v>752</v>
      </c>
      <c r="I14" s="10">
        <f t="shared" si="0"/>
        <v>67680</v>
      </c>
      <c r="J14" s="10">
        <f t="shared" si="1"/>
        <v>81216</v>
      </c>
      <c r="K14" s="16" t="s">
        <v>15</v>
      </c>
    </row>
    <row r="15" spans="1:12" ht="22.5" x14ac:dyDescent="0.2">
      <c r="A15" s="9">
        <v>9</v>
      </c>
      <c r="B15" s="13" t="s">
        <v>17</v>
      </c>
      <c r="C15" s="9">
        <v>6000</v>
      </c>
      <c r="D15" s="9"/>
      <c r="E15" s="9"/>
      <c r="F15" s="9" t="s">
        <v>14</v>
      </c>
      <c r="G15" s="10">
        <v>90</v>
      </c>
      <c r="H15" s="11">
        <v>470.4</v>
      </c>
      <c r="I15" s="10">
        <f>H15*G15</f>
        <v>42336</v>
      </c>
      <c r="J15" s="10">
        <f t="shared" si="1"/>
        <v>50803.199999999997</v>
      </c>
      <c r="K15" s="16" t="s">
        <v>15</v>
      </c>
    </row>
    <row r="16" spans="1:12" ht="22.5" x14ac:dyDescent="0.2">
      <c r="A16" s="9">
        <v>10</v>
      </c>
      <c r="B16" s="13" t="s">
        <v>22</v>
      </c>
      <c r="C16" s="9" t="s">
        <v>23</v>
      </c>
      <c r="D16" s="9"/>
      <c r="E16" s="9"/>
      <c r="F16" s="9" t="s">
        <v>24</v>
      </c>
      <c r="G16" s="10">
        <v>26000</v>
      </c>
      <c r="H16" s="17">
        <v>4.97</v>
      </c>
      <c r="I16" s="10">
        <f t="shared" si="0"/>
        <v>129220</v>
      </c>
      <c r="J16" s="10">
        <f t="shared" si="1"/>
        <v>155064</v>
      </c>
      <c r="K16" s="16" t="s">
        <v>15</v>
      </c>
    </row>
    <row r="17" spans="1:11" ht="22.5" x14ac:dyDescent="0.2">
      <c r="A17" s="9">
        <v>11</v>
      </c>
      <c r="B17" s="13" t="s">
        <v>25</v>
      </c>
      <c r="C17" s="9" t="s">
        <v>23</v>
      </c>
      <c r="D17" s="9"/>
      <c r="E17" s="9"/>
      <c r="F17" s="9" t="s">
        <v>14</v>
      </c>
      <c r="G17" s="10">
        <v>20000</v>
      </c>
      <c r="H17" s="11">
        <v>17.89</v>
      </c>
      <c r="I17" s="10">
        <f t="shared" si="0"/>
        <v>357800</v>
      </c>
      <c r="J17" s="10">
        <f t="shared" si="1"/>
        <v>429360</v>
      </c>
      <c r="K17" s="16" t="s">
        <v>15</v>
      </c>
    </row>
    <row r="18" spans="1:11" ht="22.5" x14ac:dyDescent="0.2">
      <c r="A18" s="9">
        <v>12</v>
      </c>
      <c r="B18" s="13" t="s">
        <v>26</v>
      </c>
      <c r="C18" s="9"/>
      <c r="D18" s="9"/>
      <c r="E18" s="9"/>
      <c r="F18" s="9" t="s">
        <v>14</v>
      </c>
      <c r="G18" s="10">
        <v>500</v>
      </c>
      <c r="H18" s="17">
        <v>13.54</v>
      </c>
      <c r="I18" s="10">
        <f t="shared" si="0"/>
        <v>6770</v>
      </c>
      <c r="J18" s="10">
        <f t="shared" si="1"/>
        <v>8124</v>
      </c>
      <c r="K18" s="16" t="s">
        <v>15</v>
      </c>
    </row>
    <row r="19" spans="1:11" ht="22.5" x14ac:dyDescent="0.2">
      <c r="A19" s="9">
        <v>13</v>
      </c>
      <c r="B19" s="13" t="s">
        <v>27</v>
      </c>
      <c r="C19" s="9">
        <v>126</v>
      </c>
      <c r="D19" s="9"/>
      <c r="E19" s="9"/>
      <c r="F19" s="9"/>
      <c r="G19" s="10">
        <v>1000</v>
      </c>
      <c r="H19" s="11">
        <v>25.97</v>
      </c>
      <c r="I19" s="10">
        <f t="shared" si="0"/>
        <v>25970</v>
      </c>
      <c r="J19" s="10">
        <f t="shared" si="1"/>
        <v>31164</v>
      </c>
      <c r="K19" s="16" t="s">
        <v>15</v>
      </c>
    </row>
    <row r="20" spans="1:11" ht="22.5" x14ac:dyDescent="0.2">
      <c r="A20" s="9">
        <v>14</v>
      </c>
      <c r="B20" s="9" t="s">
        <v>27</v>
      </c>
      <c r="C20" s="9" t="s">
        <v>28</v>
      </c>
      <c r="D20" s="9"/>
      <c r="E20" s="9"/>
      <c r="F20" s="9" t="s">
        <v>14</v>
      </c>
      <c r="G20" s="10">
        <v>4650</v>
      </c>
      <c r="H20" s="11">
        <v>25.97</v>
      </c>
      <c r="I20" s="10">
        <f t="shared" si="0"/>
        <v>120760.5</v>
      </c>
      <c r="J20" s="10">
        <f t="shared" si="1"/>
        <v>144912.6</v>
      </c>
      <c r="K20" s="16" t="s">
        <v>15</v>
      </c>
    </row>
    <row r="21" spans="1:11" ht="22.5" x14ac:dyDescent="0.2">
      <c r="A21" s="9">
        <v>15</v>
      </c>
      <c r="B21" s="9" t="s">
        <v>29</v>
      </c>
      <c r="C21" s="9" t="s">
        <v>30</v>
      </c>
      <c r="D21" s="9"/>
      <c r="E21" s="9"/>
      <c r="F21" s="9" t="s">
        <v>14</v>
      </c>
      <c r="G21" s="10">
        <v>8</v>
      </c>
      <c r="H21" s="17">
        <v>54.61</v>
      </c>
      <c r="I21" s="10">
        <f t="shared" si="0"/>
        <v>436.88</v>
      </c>
      <c r="J21" s="10">
        <f t="shared" si="1"/>
        <v>524.25599999999997</v>
      </c>
      <c r="K21" s="16" t="s">
        <v>15</v>
      </c>
    </row>
    <row r="22" spans="1:11" ht="22.5" x14ac:dyDescent="0.2">
      <c r="A22" s="9">
        <v>16</v>
      </c>
      <c r="B22" s="9" t="s">
        <v>31</v>
      </c>
      <c r="C22" s="9" t="s">
        <v>32</v>
      </c>
      <c r="D22" s="9"/>
      <c r="E22" s="9"/>
      <c r="F22" s="9"/>
      <c r="G22" s="10">
        <v>1300</v>
      </c>
      <c r="H22" s="17">
        <v>97.79</v>
      </c>
      <c r="I22" s="10">
        <f t="shared" si="0"/>
        <v>127127.00000000001</v>
      </c>
      <c r="J22" s="10">
        <f t="shared" si="1"/>
        <v>152552.40000000002</v>
      </c>
      <c r="K22" s="16" t="s">
        <v>15</v>
      </c>
    </row>
    <row r="23" spans="1:11" ht="22.5" x14ac:dyDescent="0.2">
      <c r="A23" s="9">
        <v>17</v>
      </c>
      <c r="B23" s="9" t="s">
        <v>33</v>
      </c>
      <c r="C23" s="9">
        <v>138</v>
      </c>
      <c r="D23" s="9"/>
      <c r="E23" s="9"/>
      <c r="F23" s="9" t="s">
        <v>14</v>
      </c>
      <c r="G23" s="10">
        <v>200</v>
      </c>
      <c r="H23" s="17">
        <v>35.97</v>
      </c>
      <c r="I23" s="10">
        <f t="shared" si="0"/>
        <v>7194</v>
      </c>
      <c r="J23" s="10">
        <f t="shared" si="1"/>
        <v>8632.7999999999993</v>
      </c>
      <c r="K23" s="16" t="s">
        <v>15</v>
      </c>
    </row>
    <row r="24" spans="1:11" ht="42.75" customHeight="1" x14ac:dyDescent="0.2">
      <c r="A24" s="18"/>
      <c r="B24" s="9" t="s">
        <v>34</v>
      </c>
      <c r="C24" s="15"/>
      <c r="D24" s="15"/>
      <c r="E24" s="15"/>
      <c r="F24" s="15"/>
      <c r="G24" s="15"/>
      <c r="H24" s="15"/>
      <c r="I24" s="19">
        <f>SUM(I7:I23)</f>
        <v>1698195.48</v>
      </c>
      <c r="J24" s="19">
        <f>SUM(J7:J23)</f>
        <v>2037834.5760000001</v>
      </c>
      <c r="K24" s="18"/>
    </row>
    <row r="27" spans="1:11" ht="15.75" x14ac:dyDescent="0.25">
      <c r="B27" s="20"/>
      <c r="C27" s="20"/>
      <c r="D27" s="20"/>
      <c r="E27" s="20"/>
      <c r="F27" s="20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2019-12-26T11:08:50Z</dcterms:created>
  <dcterms:modified xsi:type="dcterms:W3CDTF">2019-12-26T11:09:08Z</dcterms:modified>
</cp:coreProperties>
</file>