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5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I8" i="1"/>
  <c r="J7" i="1"/>
  <c r="J11" i="1" s="1"/>
  <c r="I7" i="1"/>
  <c r="I11" i="1" s="1"/>
</calcChain>
</file>

<file path=xl/sharedStrings.xml><?xml version="1.0" encoding="utf-8"?>
<sst xmlns="http://schemas.openxmlformats.org/spreadsheetml/2006/main" count="34" uniqueCount="26">
  <si>
    <t xml:space="preserve">   Приложение № 57                                                                                      к запросу котировок цен №021/ВВРЗ/2019</t>
  </si>
  <si>
    <t>Лот№ 53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</si>
  <si>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</si>
  <si>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</si>
  <si>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</si>
  <si>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</si>
  <si>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</si>
  <si>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</si>
  <si>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</si>
  <si>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</si>
  <si>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</si>
  <si>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</si>
  <si>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</si>
  <si>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Кант</t>
  </si>
  <si>
    <t>ПВХ</t>
  </si>
  <si>
    <t>кг</t>
  </si>
  <si>
    <t xml:space="preserve">в течение 2020 года </t>
  </si>
  <si>
    <t xml:space="preserve">Изделие профильное (профильная прокладка к алюмин.профилю)  </t>
  </si>
  <si>
    <t xml:space="preserve">TGL 32-660.01 к А1391 </t>
  </si>
  <si>
    <t xml:space="preserve"> ТУ 2247-003-42911193-98</t>
  </si>
  <si>
    <t xml:space="preserve">ТРУБКА </t>
  </si>
  <si>
    <t xml:space="preserve"> ТУ 2246-413-05761784-96 </t>
  </si>
  <si>
    <t>20Х26</t>
  </si>
  <si>
    <t xml:space="preserve">Изделие профильное (профильная прокладка к алюмин.профилю) </t>
  </si>
  <si>
    <t xml:space="preserve"> TGL 32-660.01 к А1392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</si>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</sst>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59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L13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1.5" customWidth="1"/>
    <col min="3" max="3" width="21.33203125" customWidth="1"/>
    <col min="4" max="4" width="15.6640625" customWidth="1"/>
    <col min="8" max="8" width="14" customWidth="1"/>
    <col min="9" max="9" width="12.5" customWidth="1"/>
    <col min="10" max="10" width="14" customWidth="1"/>
    <col min="11" max="11" width="15.6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.75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2" ht="22.5" x14ac:dyDescent="0.2">
      <c r="A7" s="3">
        <v>1</v>
      </c>
      <c r="B7" s="4" t="s">
        <v>13</v>
      </c>
      <c r="C7" s="3" t="s">
        <v>14</v>
      </c>
      <c r="D7" s="3"/>
      <c r="E7" s="3">
        <v>250</v>
      </c>
      <c r="F7" s="3" t="s">
        <v>15</v>
      </c>
      <c r="G7" s="3">
        <v>150</v>
      </c>
      <c r="H7" s="5">
        <v>188.35</v>
      </c>
      <c r="I7" s="6">
        <f>H7*G7</f>
        <v>28252.5</v>
      </c>
      <c r="J7" s="7">
        <f>H7*G7*1.2</f>
        <v>33903</v>
      </c>
      <c r="K7" s="8" t="s">
        <v>16</v>
      </c>
    </row>
    <row r="8" spans="1:12" ht="33.75" x14ac:dyDescent="0.2">
      <c r="A8" s="3">
        <v>2</v>
      </c>
      <c r="B8" s="9" t="s">
        <v>17</v>
      </c>
      <c r="C8" s="3" t="s">
        <v>18</v>
      </c>
      <c r="D8" s="3" t="s">
        <v>19</v>
      </c>
      <c r="E8" s="3">
        <v>6</v>
      </c>
      <c r="F8" s="3" t="s">
        <v>15</v>
      </c>
      <c r="G8" s="3">
        <v>1000</v>
      </c>
      <c r="H8" s="5">
        <v>188.35</v>
      </c>
      <c r="I8" s="6">
        <f>H8*G8</f>
        <v>188350</v>
      </c>
      <c r="J8" s="7">
        <f>H8*G8*1.2</f>
        <v>226020</v>
      </c>
      <c r="K8" s="8" t="s">
        <v>16</v>
      </c>
    </row>
    <row r="9" spans="1:12" ht="22.5" x14ac:dyDescent="0.2">
      <c r="A9" s="3">
        <v>3</v>
      </c>
      <c r="B9" s="10" t="s">
        <v>20</v>
      </c>
      <c r="C9" s="3" t="s">
        <v>14</v>
      </c>
      <c r="D9" s="3" t="s">
        <v>21</v>
      </c>
      <c r="E9" s="3" t="s">
        <v>22</v>
      </c>
      <c r="F9" s="3" t="s">
        <v>15</v>
      </c>
      <c r="G9" s="11">
        <v>634.9</v>
      </c>
      <c r="H9" s="12">
        <v>188.35</v>
      </c>
      <c r="I9" s="13">
        <f>G9*H9</f>
        <v>119583.41499999999</v>
      </c>
      <c r="J9" s="7">
        <f>H9*G9*1.2</f>
        <v>143500.098</v>
      </c>
      <c r="K9" s="14" t="s">
        <v>16</v>
      </c>
    </row>
    <row r="10" spans="1:12" ht="33.75" x14ac:dyDescent="0.2">
      <c r="A10" s="3">
        <v>4</v>
      </c>
      <c r="B10" s="9" t="s">
        <v>23</v>
      </c>
      <c r="C10" s="3" t="s">
        <v>24</v>
      </c>
      <c r="D10" s="3" t="s">
        <v>19</v>
      </c>
      <c r="E10" s="3">
        <v>7</v>
      </c>
      <c r="F10" s="3" t="s">
        <v>15</v>
      </c>
      <c r="G10" s="3">
        <v>1000</v>
      </c>
      <c r="H10" s="5">
        <v>188.35</v>
      </c>
      <c r="I10" s="6">
        <f>H10*G10</f>
        <v>188350</v>
      </c>
      <c r="J10" s="7">
        <f>H10*G10*1.2</f>
        <v>226020</v>
      </c>
      <c r="K10" s="8" t="s">
        <v>16</v>
      </c>
    </row>
    <row r="11" spans="1:12" ht="26.25" customHeight="1" x14ac:dyDescent="0.2">
      <c r="A11" s="15"/>
      <c r="B11" s="16" t="s">
        <v>25</v>
      </c>
      <c r="C11" s="16"/>
      <c r="D11" s="16"/>
      <c r="E11" s="16"/>
      <c r="F11" s="16"/>
      <c r="G11" s="16"/>
      <c r="H11" s="16"/>
      <c r="I11" s="17">
        <f>SUM(I7:I10)</f>
        <v>524535.91500000004</v>
      </c>
      <c r="J11" s="17">
        <f>SUM(J7:J10)</f>
        <v>629443.098</v>
      </c>
      <c r="K11" s="15"/>
    </row>
    <row r="13" spans="1:12" ht="15.75" x14ac:dyDescent="0.25">
      <c r="B13" s="18"/>
      <c r="C13" s="18"/>
      <c r="D13" s="18"/>
      <c r="E13" s="18"/>
      <c r="F13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2019-12-26T11:40:27Z</dcterms:created>
  <dcterms:modified xsi:type="dcterms:W3CDTF">2019-12-26T11:40:42Z</dcterms:modified>
</cp:coreProperties>
</file>