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Силикат\Попову\приложения\"/>
    </mc:Choice>
  </mc:AlternateContent>
  <bookViews>
    <workbookView xWindow="0" yWindow="0" windowWidth="21600" windowHeight="9045"/>
  </bookViews>
  <sheets>
    <sheet name="Лот 55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J17" i="1" s="1"/>
  <c r="I8" i="1"/>
  <c r="I17" i="1" s="1"/>
</calcChain>
</file>

<file path=xl/sharedStrings.xml><?xml version="1.0" encoding="utf-8"?>
<sst xmlns="http://schemas.openxmlformats.org/spreadsheetml/2006/main" count="57" uniqueCount="34">
  <si>
    <t>Приложение № 59                                                                                      к запросу котировок цен №021/ВВРЗ/2019</t>
  </si>
  <si>
    <t>Лот 55</t>
  </si>
  <si>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</si>
  <si>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</si>
  <si>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</si>
  <si>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</si>
  <si>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</si>
  <si>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</si>
  <si>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</si>
  <si>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</si>
  <si>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</si>
  <si>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</si>
  <si>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</si>
  <si>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 xml:space="preserve">Проволока стальная углеродистая пружинная  </t>
  </si>
  <si>
    <t>А-1</t>
  </si>
  <si>
    <t>ГОСТ 9389-75</t>
  </si>
  <si>
    <t>кг</t>
  </si>
  <si>
    <t>в течение 2020 года</t>
  </si>
  <si>
    <t>А-1 65Г</t>
  </si>
  <si>
    <t xml:space="preserve"> 2</t>
  </si>
  <si>
    <t xml:space="preserve">А-1 </t>
  </si>
  <si>
    <t>ПРОВОЛОКА СТАЛЬНАЯ ОБЩЕГО НАЗНАЧЕНИЯ ТЕРМООБРАБОТАННАЯ О-Ч</t>
  </si>
  <si>
    <t>ГОСТ 3282-74</t>
  </si>
  <si>
    <t xml:space="preserve">Проволока СТАЛЬНАЯ ОБЩЕГО НАЗНАЧЕНИЯ ТЕРМООБРАБОТАННАЯ О-Ч </t>
  </si>
  <si>
    <t>ГОСТ3282-74</t>
  </si>
  <si>
    <t xml:space="preserve">ПРОВОЛОКА СТАЛЬНАЯ ОБЩЕГО НАЗНАЧЕНИЯ ТЕРМООБРАБОТАННАЯ О-С </t>
  </si>
  <si>
    <t xml:space="preserve">ПРОВОЛОКА СТАЛЬНАЯ ОБЩЕГО НАЗНАЧЕНИЯ ТЕРМООБРАБОТАННАЯ О-Ч </t>
  </si>
  <si>
    <t xml:space="preserve">Проволока СТАЛЬНАЯ ОБЩЕГО НАЗНАЧЕНИЯ ТЕРМООБРАБОТАННАЯ О-Ч   </t>
  </si>
  <si>
    <t xml:space="preserve">Проволока пружинная </t>
  </si>
  <si>
    <t xml:space="preserve">А-1-П </t>
  </si>
  <si>
    <t>в течение 2020</t>
  </si>
  <si>
    <t>Итого</t>
  </si>
  <si>
    <t xml:space="preserve">Заместитель директора </t>
  </si>
  <si>
    <t>В.В. Ракитин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</si>
</sst>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family val="2"/>
    </font>
    <font>
      <sz val="8"/>
      <name val="Arial"/>
      <family val="2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0" fillId="0" borderId="0" xfId="0" applyAlignment="1">
      <alignment horizontal="right" vertical="top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2" fontId="3" fillId="0" borderId="3" xfId="1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5" fillId="3" borderId="3" xfId="1" applyNumberFormat="1" applyFont="1" applyFill="1" applyBorder="1" applyAlignment="1">
      <alignment horizontal="center" vertical="center" wrapText="1"/>
    </xf>
    <xf numFmtId="0" fontId="5" fillId="3" borderId="2" xfId="1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2" fontId="3" fillId="2" borderId="3" xfId="1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0" fontId="0" fillId="2" borderId="0" xfId="0" applyFill="1"/>
    <xf numFmtId="2" fontId="3" fillId="2" borderId="2" xfId="1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horizontal="left"/>
    </xf>
    <xf numFmtId="0" fontId="0" fillId="2" borderId="2" xfId="0" applyFill="1" applyBorder="1" applyAlignment="1"/>
    <xf numFmtId="0" fontId="0" fillId="2" borderId="2" xfId="0" applyFill="1" applyBorder="1" applyAlignment="1">
      <alignment horizontal="center"/>
    </xf>
    <xf numFmtId="4" fontId="7" fillId="2" borderId="2" xfId="0" applyNumberFormat="1" applyFont="1" applyFill="1" applyBorder="1" applyAlignment="1">
      <alignment horizontal="center"/>
    </xf>
    <xf numFmtId="4" fontId="0" fillId="2" borderId="2" xfId="0" applyNumberFormat="1" applyFill="1" applyBorder="1" applyAlignment="1">
      <alignment horizontal="center" vertical="center"/>
    </xf>
    <xf numFmtId="0" fontId="0" fillId="0" borderId="2" xfId="0" applyBorder="1"/>
    <xf numFmtId="0" fontId="2" fillId="0" borderId="0" xfId="0" applyFont="1"/>
  </cellXfs>
  <cellStyles count="2">
    <cellStyle name="Обычный" xfId="0" builtinId="0"/>
    <cellStyle name="Обычный_проволок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6"/>
  <dimension ref="A1:L21"/>
  <sheetViews>
    <sheetView tabSelected="1" view="pageBreakPreview" zoomScaleNormal="100" zoomScaleSheetLayoutView="100" workbookViewId="0">
      <selection activeCell="J18" sqref="J18"/>
    </sheetView>
  </sheetViews>
  <sheetFormatPr defaultRowHeight="11.25" x14ac:dyDescent="0.2"/>
  <cols>
    <col min="1" max="1" width="4.83203125" customWidth="1"/>
    <col min="2" max="2" width="30.1640625" customWidth="1"/>
    <col min="3" max="3" width="10.33203125" customWidth="1"/>
    <col min="4" max="4" width="13" customWidth="1"/>
    <col min="8" max="8" width="13" customWidth="1"/>
    <col min="9" max="9" width="16" customWidth="1"/>
    <col min="10" max="10" width="14.6640625" customWidth="1"/>
    <col min="11" max="11" width="15.1640625" customWidth="1"/>
  </cols>
  <sheetData>
    <row r="1" spans="1:12" x14ac:dyDescent="0.2">
      <c r="I1" s="1" t="s">
        <v>0</v>
      </c>
      <c r="J1" s="1"/>
      <c r="K1" s="1"/>
      <c r="L1" s="1"/>
    </row>
    <row r="2" spans="1:12" x14ac:dyDescent="0.2">
      <c r="I2" s="1"/>
      <c r="J2" s="1"/>
      <c r="K2" s="1"/>
      <c r="L2" s="1"/>
    </row>
    <row r="3" spans="1:12" x14ac:dyDescent="0.2">
      <c r="I3" s="1"/>
      <c r="J3" s="1"/>
      <c r="K3" s="1"/>
      <c r="L3" s="1"/>
    </row>
    <row r="6" spans="1:12" ht="15.75" x14ac:dyDescent="0.25">
      <c r="A6" s="2" t="s">
        <v>1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2" ht="33.75" x14ac:dyDescent="0.2">
      <c r="A7" s="4" t="s">
        <v>2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12</v>
      </c>
    </row>
    <row r="8" spans="1:12" ht="35.25" customHeight="1" x14ac:dyDescent="0.2">
      <c r="A8" s="5">
        <v>1</v>
      </c>
      <c r="B8" s="5" t="s">
        <v>13</v>
      </c>
      <c r="C8" s="5" t="s">
        <v>14</v>
      </c>
      <c r="D8" s="5" t="s">
        <v>15</v>
      </c>
      <c r="E8" s="6">
        <v>1.6</v>
      </c>
      <c r="F8" s="7" t="s">
        <v>16</v>
      </c>
      <c r="G8" s="7">
        <v>600</v>
      </c>
      <c r="H8" s="8">
        <v>65</v>
      </c>
      <c r="I8" s="9">
        <f>H8*G8</f>
        <v>39000</v>
      </c>
      <c r="J8" s="10">
        <f>H8*G8*1.2</f>
        <v>46800</v>
      </c>
      <c r="K8" s="5" t="s">
        <v>17</v>
      </c>
    </row>
    <row r="9" spans="1:12" ht="22.5" x14ac:dyDescent="0.2">
      <c r="A9" s="5">
        <v>2</v>
      </c>
      <c r="B9" s="11" t="s">
        <v>13</v>
      </c>
      <c r="C9" s="12" t="s">
        <v>18</v>
      </c>
      <c r="D9" s="5" t="s">
        <v>15</v>
      </c>
      <c r="E9" s="13" t="s">
        <v>19</v>
      </c>
      <c r="F9" s="7" t="s">
        <v>16</v>
      </c>
      <c r="G9" s="7">
        <v>500</v>
      </c>
      <c r="H9" s="8">
        <v>72.2</v>
      </c>
      <c r="I9" s="9">
        <f>H9*G9</f>
        <v>36100</v>
      </c>
      <c r="J9" s="10">
        <f>H9*G9*1.2</f>
        <v>43320</v>
      </c>
      <c r="K9" s="5" t="s">
        <v>17</v>
      </c>
    </row>
    <row r="10" spans="1:12" ht="22.5" x14ac:dyDescent="0.2">
      <c r="A10" s="5">
        <v>3</v>
      </c>
      <c r="B10" s="11" t="s">
        <v>13</v>
      </c>
      <c r="C10" s="12" t="s">
        <v>20</v>
      </c>
      <c r="D10" s="5" t="s">
        <v>15</v>
      </c>
      <c r="E10" s="6">
        <v>5</v>
      </c>
      <c r="F10" s="7" t="s">
        <v>16</v>
      </c>
      <c r="G10" s="7">
        <v>400</v>
      </c>
      <c r="H10" s="8">
        <v>81.88</v>
      </c>
      <c r="I10" s="9">
        <f>H10*G10</f>
        <v>32752</v>
      </c>
      <c r="J10" s="10">
        <f>H10*G10*1.2</f>
        <v>39302.400000000001</v>
      </c>
      <c r="K10" s="5" t="s">
        <v>17</v>
      </c>
    </row>
    <row r="11" spans="1:12" s="20" customFormat="1" ht="33.75" x14ac:dyDescent="0.2">
      <c r="A11" s="5">
        <v>4</v>
      </c>
      <c r="B11" s="14" t="s">
        <v>21</v>
      </c>
      <c r="C11" s="14"/>
      <c r="D11" s="14" t="s">
        <v>22</v>
      </c>
      <c r="E11" s="15">
        <v>1.6</v>
      </c>
      <c r="F11" s="16" t="s">
        <v>16</v>
      </c>
      <c r="G11" s="17">
        <v>300</v>
      </c>
      <c r="H11" s="17">
        <v>47.46</v>
      </c>
      <c r="I11" s="18">
        <f>H11*G11</f>
        <v>14238</v>
      </c>
      <c r="J11" s="19">
        <f>H11*G11*1.2</f>
        <v>17085.599999999999</v>
      </c>
      <c r="K11" s="14" t="s">
        <v>17</v>
      </c>
    </row>
    <row r="12" spans="1:12" s="20" customFormat="1" ht="33.75" x14ac:dyDescent="0.2">
      <c r="A12" s="5">
        <v>5</v>
      </c>
      <c r="B12" s="14" t="s">
        <v>23</v>
      </c>
      <c r="C12" s="14"/>
      <c r="D12" s="14" t="s">
        <v>24</v>
      </c>
      <c r="E12" s="16">
        <v>4</v>
      </c>
      <c r="F12" s="16" t="s">
        <v>16</v>
      </c>
      <c r="G12" s="16">
        <v>1000</v>
      </c>
      <c r="H12" s="21">
        <v>57.08</v>
      </c>
      <c r="I12" s="18">
        <f>H12*G12</f>
        <v>57080</v>
      </c>
      <c r="J12" s="19">
        <f>H12*G12*1.2</f>
        <v>68496</v>
      </c>
      <c r="K12" s="14" t="s">
        <v>17</v>
      </c>
    </row>
    <row r="13" spans="1:12" s="20" customFormat="1" ht="31.5" customHeight="1" x14ac:dyDescent="0.2">
      <c r="A13" s="5">
        <v>6</v>
      </c>
      <c r="B13" s="14" t="s">
        <v>25</v>
      </c>
      <c r="C13" s="14"/>
      <c r="D13" s="14" t="s">
        <v>22</v>
      </c>
      <c r="E13" s="16">
        <v>5</v>
      </c>
      <c r="F13" s="16" t="s">
        <v>16</v>
      </c>
      <c r="G13" s="16">
        <v>2000</v>
      </c>
      <c r="H13" s="21">
        <v>49.12</v>
      </c>
      <c r="I13" s="18">
        <f>H13*G13</f>
        <v>98240</v>
      </c>
      <c r="J13" s="19">
        <f>H13*G13*1.2</f>
        <v>117888</v>
      </c>
      <c r="K13" s="14" t="s">
        <v>17</v>
      </c>
    </row>
    <row r="14" spans="1:12" s="20" customFormat="1" ht="37.5" customHeight="1" x14ac:dyDescent="0.2">
      <c r="A14" s="5">
        <v>7</v>
      </c>
      <c r="B14" s="14" t="s">
        <v>26</v>
      </c>
      <c r="C14" s="14"/>
      <c r="D14" s="14" t="s">
        <v>22</v>
      </c>
      <c r="E14" s="16">
        <v>6</v>
      </c>
      <c r="F14" s="16" t="s">
        <v>16</v>
      </c>
      <c r="G14" s="16">
        <v>3000</v>
      </c>
      <c r="H14" s="21">
        <v>53.3</v>
      </c>
      <c r="I14" s="18">
        <f>H14*G14</f>
        <v>159900</v>
      </c>
      <c r="J14" s="19">
        <f>H14*G14*1.2</f>
        <v>191880</v>
      </c>
      <c r="K14" s="14" t="s">
        <v>17</v>
      </c>
    </row>
    <row r="15" spans="1:12" s="20" customFormat="1" ht="33.75" x14ac:dyDescent="0.2">
      <c r="A15" s="5">
        <v>8</v>
      </c>
      <c r="B15" s="14" t="s">
        <v>27</v>
      </c>
      <c r="C15" s="14"/>
      <c r="D15" s="14" t="s">
        <v>24</v>
      </c>
      <c r="E15" s="16">
        <v>3</v>
      </c>
      <c r="F15" s="16" t="s">
        <v>16</v>
      </c>
      <c r="G15" s="16">
        <v>300</v>
      </c>
      <c r="H15" s="21">
        <v>47</v>
      </c>
      <c r="I15" s="18">
        <f>H15*G15</f>
        <v>14100</v>
      </c>
      <c r="J15" s="19">
        <f>H15*G15*1.2</f>
        <v>16920</v>
      </c>
      <c r="K15" s="14" t="s">
        <v>17</v>
      </c>
    </row>
    <row r="16" spans="1:12" s="20" customFormat="1" ht="22.5" x14ac:dyDescent="0.2">
      <c r="A16" s="5">
        <v>9</v>
      </c>
      <c r="B16" s="14" t="s">
        <v>28</v>
      </c>
      <c r="C16" s="14" t="s">
        <v>29</v>
      </c>
      <c r="D16" s="14" t="s">
        <v>15</v>
      </c>
      <c r="E16" s="16">
        <v>1.5</v>
      </c>
      <c r="F16" s="16" t="s">
        <v>16</v>
      </c>
      <c r="G16" s="16">
        <v>2000</v>
      </c>
      <c r="H16" s="21">
        <v>55.81</v>
      </c>
      <c r="I16" s="18">
        <f>H16*G16</f>
        <v>111620</v>
      </c>
      <c r="J16" s="19">
        <f>H16*G16*1.2</f>
        <v>133944</v>
      </c>
      <c r="K16" s="22" t="s">
        <v>30</v>
      </c>
    </row>
    <row r="17" spans="1:11" ht="12" x14ac:dyDescent="0.2">
      <c r="A17" s="23"/>
      <c r="B17" s="24" t="s">
        <v>31</v>
      </c>
      <c r="C17" s="24"/>
      <c r="D17" s="25"/>
      <c r="E17" s="25"/>
      <c r="F17" s="25"/>
      <c r="G17" s="25"/>
      <c r="H17" s="25"/>
      <c r="I17" s="26">
        <f>SUM(I8:I16)</f>
        <v>563030</v>
      </c>
      <c r="J17" s="27">
        <f>SUM(J8:J16)</f>
        <v>675636</v>
      </c>
      <c r="K17" s="28"/>
    </row>
    <row r="21" spans="1:11" ht="15.75" x14ac:dyDescent="0.25">
      <c r="A21" s="29"/>
      <c r="B21" s="29" t="s">
        <v>32</v>
      </c>
      <c r="C21" s="29"/>
      <c r="D21" s="29"/>
      <c r="E21" s="29"/>
      <c r="F21" s="29" t="s">
        <v>33</v>
      </c>
      <c r="G21" s="29"/>
    </row>
  </sheetData>
  <mergeCells count="2">
    <mergeCell ref="I1:L3"/>
    <mergeCell ref="A6:K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55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dcterms:created xsi:type="dcterms:W3CDTF">2019-12-26T13:32:08Z</dcterms:created>
  <dcterms:modified xsi:type="dcterms:W3CDTF">2019-12-26T13:32:57Z</dcterms:modified>
</cp:coreProperties>
</file>