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0" i="1"/>
  <c r="I20" s="1"/>
  <c r="H57"/>
  <c r="I57" s="1"/>
  <c r="H16"/>
  <c r="I16" s="1"/>
  <c r="H15"/>
  <c r="I15" s="1"/>
  <c r="H12"/>
  <c r="I12" s="1"/>
  <c r="H13"/>
  <c r="I13" s="1"/>
  <c r="H14"/>
  <c r="I14" s="1"/>
  <c r="H11"/>
  <c r="I11" s="1"/>
  <c r="H19"/>
  <c r="I19" s="1"/>
  <c r="H18"/>
  <c r="I18" s="1"/>
  <c r="H58"/>
  <c r="I58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17"/>
  <c r="I17" s="1"/>
  <c r="H10"/>
  <c r="I10" s="1"/>
  <c r="H9"/>
  <c r="I9" s="1"/>
  <c r="H8"/>
  <c r="I8" s="1"/>
  <c r="I83" l="1"/>
  <c r="H83"/>
</calcChain>
</file>

<file path=xl/sharedStrings.xml><?xml version="1.0" encoding="utf-8"?>
<sst xmlns="http://schemas.openxmlformats.org/spreadsheetml/2006/main" count="314" uniqueCount="95">
  <si>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</si>
  <si>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</si>
  <si>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</si>
  <si>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</si>
  <si>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</si>
  <si>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</si>
  <si>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</si>
  <si>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</si>
  <si>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</si>
  <si>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</si>
  <si>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</si>
  <si>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Заклепка алюминиевая вытяжная</t>
  </si>
  <si>
    <t>4х20</t>
  </si>
  <si>
    <t>шт</t>
  </si>
  <si>
    <t>Заклепка алюминиевая</t>
  </si>
  <si>
    <t>гост 15973-2005</t>
  </si>
  <si>
    <t>4х10</t>
  </si>
  <si>
    <t>кг</t>
  </si>
  <si>
    <t>4х16</t>
  </si>
  <si>
    <t>Заклепка</t>
  </si>
  <si>
    <t>4,8х28</t>
  </si>
  <si>
    <t>4,8х8</t>
  </si>
  <si>
    <t>ГОСТ 17473-80</t>
  </si>
  <si>
    <t>3х30</t>
  </si>
  <si>
    <t>6х35</t>
  </si>
  <si>
    <t>DIN 7985</t>
  </si>
  <si>
    <t>8х20</t>
  </si>
  <si>
    <t>3х20</t>
  </si>
  <si>
    <t>4х12</t>
  </si>
  <si>
    <t>4х35</t>
  </si>
  <si>
    <t>4х8</t>
  </si>
  <si>
    <t>5х20</t>
  </si>
  <si>
    <t>6х16</t>
  </si>
  <si>
    <t>6х20</t>
  </si>
  <si>
    <t>8х35</t>
  </si>
  <si>
    <t>ГОСТ 17475-80</t>
  </si>
  <si>
    <t>8х16</t>
  </si>
  <si>
    <t>5х60</t>
  </si>
  <si>
    <t>8х55</t>
  </si>
  <si>
    <t>10х55</t>
  </si>
  <si>
    <t>3х10</t>
  </si>
  <si>
    <t>4х25</t>
  </si>
  <si>
    <t>5х10</t>
  </si>
  <si>
    <t>5х14</t>
  </si>
  <si>
    <t>5х16</t>
  </si>
  <si>
    <t>5х18</t>
  </si>
  <si>
    <t>ГОСТ 17475-81</t>
  </si>
  <si>
    <t>5х30</t>
  </si>
  <si>
    <t>5х25</t>
  </si>
  <si>
    <t>5х40</t>
  </si>
  <si>
    <t>6х12</t>
  </si>
  <si>
    <t>6х25</t>
  </si>
  <si>
    <t>6х30</t>
  </si>
  <si>
    <t>6х50</t>
  </si>
  <si>
    <t>6х60</t>
  </si>
  <si>
    <t>8х25</t>
  </si>
  <si>
    <t>8х90</t>
  </si>
  <si>
    <t>Винт с цилиндрической головкой</t>
  </si>
  <si>
    <t>ГОСТ 1491-80</t>
  </si>
  <si>
    <t>4х40</t>
  </si>
  <si>
    <t xml:space="preserve">Саморез с полусферической головкой </t>
  </si>
  <si>
    <t>DIN 7981</t>
  </si>
  <si>
    <t>5,5х25</t>
  </si>
  <si>
    <t>Саморез со сверлом</t>
  </si>
  <si>
    <t>гост 7804</t>
  </si>
  <si>
    <t>3,9х19</t>
  </si>
  <si>
    <t>Саморез</t>
  </si>
  <si>
    <t>гост 11652-80</t>
  </si>
  <si>
    <t>4,2х19</t>
  </si>
  <si>
    <t>4,2х25</t>
  </si>
  <si>
    <t>4,2х32</t>
  </si>
  <si>
    <t>6х70</t>
  </si>
  <si>
    <t>3х25</t>
  </si>
  <si>
    <t>ГОСТ 1145-80</t>
  </si>
  <si>
    <t>3х18</t>
  </si>
  <si>
    <t>4х18</t>
  </si>
  <si>
    <t>4х30</t>
  </si>
  <si>
    <t>4х50</t>
  </si>
  <si>
    <t>5х45</t>
  </si>
  <si>
    <t>8х10</t>
  </si>
  <si>
    <t>Саморез по дереву полу-потайной нерж. А2</t>
  </si>
  <si>
    <t>DIN 7983</t>
  </si>
  <si>
    <t>3,2х6</t>
  </si>
  <si>
    <t>4,0х8</t>
  </si>
  <si>
    <t>WS 9318</t>
  </si>
  <si>
    <t>DIN 968</t>
  </si>
  <si>
    <t>Винт с полной резьбой</t>
  </si>
  <si>
    <t>Заклепка-гайка уменьшенный бортик А2</t>
  </si>
  <si>
    <t xml:space="preserve">                           Приложение № 30</t>
  </si>
  <si>
    <t xml:space="preserve">                                                  Лот №26</t>
  </si>
  <si>
    <t>Винт с полукруглой головкой оцинкованный.</t>
  </si>
  <si>
    <t>Винт с полукруглой головкой оцинкованный</t>
  </si>
  <si>
    <t>Винт с потайной головкой оцинкованный</t>
  </si>
  <si>
    <t>Шуруп с потайной головкой оцинкованный</t>
  </si>
  <si>
    <t xml:space="preserve">                                      к запросу котировок цен№002/ТВРЗ/2020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</si>
</sst>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Normal="100" zoomScaleSheetLayoutView="100" workbookViewId="0">
      <selection activeCell="I6" sqref="I6"/>
    </sheetView>
  </sheetViews>
  <sheetFormatPr defaultRowHeight="15"/>
  <cols>
    <col min="1" max="1" width="4.140625" customWidth="1"/>
    <col min="2" max="2" width="46.140625" customWidth="1"/>
    <col min="3" max="3" width="20.14062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20.42578125" customWidth="1"/>
    <col min="9" max="9" width="22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88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94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31"/>
      <c r="C4" s="31"/>
      <c r="D4" s="31"/>
      <c r="E4" s="31"/>
      <c r="F4" s="31"/>
      <c r="G4" s="31"/>
      <c r="H4" s="1"/>
      <c r="I4" s="1"/>
    </row>
    <row r="5" spans="1:9" ht="15.75">
      <c r="A5" s="32" t="s">
        <v>89</v>
      </c>
      <c r="B5" s="33"/>
      <c r="C5" s="33"/>
      <c r="D5" s="33"/>
      <c r="E5" s="33"/>
      <c r="F5" s="33"/>
      <c r="G5" s="33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8">
        <v>1</v>
      </c>
      <c r="B8" s="13" t="s">
        <v>14</v>
      </c>
      <c r="C8" s="14" t="s">
        <v>15</v>
      </c>
      <c r="D8" s="14" t="s">
        <v>16</v>
      </c>
      <c r="E8" s="15" t="s">
        <v>17</v>
      </c>
      <c r="F8" s="16">
        <v>500</v>
      </c>
      <c r="G8" s="12">
        <v>298.89999999999998</v>
      </c>
      <c r="H8" s="17">
        <f t="shared" ref="H8:H75" si="0">F8*G8</f>
        <v>149450</v>
      </c>
      <c r="I8" s="17">
        <f t="shared" ref="I8:I75" si="1">H8*1.2</f>
        <v>179340</v>
      </c>
    </row>
    <row r="9" spans="1:9" ht="15.75">
      <c r="A9" s="8">
        <v>2</v>
      </c>
      <c r="B9" s="13" t="s">
        <v>19</v>
      </c>
      <c r="C9" s="14" t="s">
        <v>15</v>
      </c>
      <c r="D9" s="14" t="s">
        <v>20</v>
      </c>
      <c r="E9" s="15" t="s">
        <v>17</v>
      </c>
      <c r="F9" s="16">
        <v>10</v>
      </c>
      <c r="G9" s="12">
        <v>317.52</v>
      </c>
      <c r="H9" s="17">
        <f t="shared" si="0"/>
        <v>3175.2</v>
      </c>
      <c r="I9" s="17">
        <f t="shared" si="1"/>
        <v>3810.24</v>
      </c>
    </row>
    <row r="10" spans="1:9" ht="15.75">
      <c r="A10" s="8">
        <v>3</v>
      </c>
      <c r="B10" s="13" t="s">
        <v>19</v>
      </c>
      <c r="C10" s="14" t="s">
        <v>15</v>
      </c>
      <c r="D10" s="14" t="s">
        <v>21</v>
      </c>
      <c r="E10" s="15" t="s">
        <v>17</v>
      </c>
      <c r="F10" s="16">
        <v>400</v>
      </c>
      <c r="G10" s="12">
        <v>317.52</v>
      </c>
      <c r="H10" s="17">
        <f t="shared" si="0"/>
        <v>127008</v>
      </c>
      <c r="I10" s="17">
        <f t="shared" si="1"/>
        <v>152409.60000000001</v>
      </c>
    </row>
    <row r="11" spans="1:9" ht="15.75">
      <c r="A11" s="8">
        <v>4</v>
      </c>
      <c r="B11" s="13" t="s">
        <v>87</v>
      </c>
      <c r="C11" s="14" t="s">
        <v>84</v>
      </c>
      <c r="D11" s="14" t="s">
        <v>28</v>
      </c>
      <c r="E11" s="15" t="s">
        <v>13</v>
      </c>
      <c r="F11" s="22">
        <v>5000</v>
      </c>
      <c r="G11" s="20">
        <v>9.25</v>
      </c>
      <c r="H11" s="21">
        <f t="shared" si="0"/>
        <v>46250</v>
      </c>
      <c r="I11" s="21">
        <f t="shared" si="1"/>
        <v>55500</v>
      </c>
    </row>
    <row r="12" spans="1:9" ht="15.75">
      <c r="A12" s="8">
        <v>5</v>
      </c>
      <c r="B12" s="13" t="s">
        <v>87</v>
      </c>
      <c r="C12" s="14" t="s">
        <v>84</v>
      </c>
      <c r="D12" s="14" t="s">
        <v>43</v>
      </c>
      <c r="E12" s="15" t="s">
        <v>13</v>
      </c>
      <c r="F12" s="22">
        <v>10000</v>
      </c>
      <c r="G12" s="20">
        <v>9.49</v>
      </c>
      <c r="H12" s="21">
        <f t="shared" si="0"/>
        <v>94900</v>
      </c>
      <c r="I12" s="21">
        <f t="shared" si="1"/>
        <v>113880</v>
      </c>
    </row>
    <row r="13" spans="1:9" ht="15.75">
      <c r="A13" s="8">
        <v>6</v>
      </c>
      <c r="B13" s="13" t="s">
        <v>87</v>
      </c>
      <c r="C13" s="14" t="s">
        <v>84</v>
      </c>
      <c r="D13" s="14" t="s">
        <v>50</v>
      </c>
      <c r="E13" s="15" t="s">
        <v>13</v>
      </c>
      <c r="F13" s="22">
        <v>30000</v>
      </c>
      <c r="G13" s="20">
        <v>15.69</v>
      </c>
      <c r="H13" s="21">
        <f t="shared" si="0"/>
        <v>470700</v>
      </c>
      <c r="I13" s="21">
        <f t="shared" si="1"/>
        <v>564840</v>
      </c>
    </row>
    <row r="14" spans="1:9" ht="15.75">
      <c r="A14" s="8">
        <v>7</v>
      </c>
      <c r="B14" s="13" t="s">
        <v>87</v>
      </c>
      <c r="C14" s="14" t="s">
        <v>84</v>
      </c>
      <c r="D14" s="14" t="s">
        <v>36</v>
      </c>
      <c r="E14" s="15" t="s">
        <v>13</v>
      </c>
      <c r="F14" s="22">
        <v>3500</v>
      </c>
      <c r="G14" s="20">
        <v>16.399999999999999</v>
      </c>
      <c r="H14" s="21">
        <f t="shared" si="0"/>
        <v>57399.999999999993</v>
      </c>
      <c r="I14" s="21">
        <f t="shared" si="1"/>
        <v>68879.999999999985</v>
      </c>
    </row>
    <row r="15" spans="1:9" ht="15.75">
      <c r="A15" s="8">
        <v>8</v>
      </c>
      <c r="B15" s="13" t="s">
        <v>11</v>
      </c>
      <c r="C15" s="14" t="s">
        <v>15</v>
      </c>
      <c r="D15" s="14" t="s">
        <v>82</v>
      </c>
      <c r="E15" s="15" t="s">
        <v>13</v>
      </c>
      <c r="F15" s="16">
        <v>50000</v>
      </c>
      <c r="G15" s="12">
        <v>0.35</v>
      </c>
      <c r="H15" s="17">
        <f t="shared" si="0"/>
        <v>17500</v>
      </c>
      <c r="I15" s="17">
        <f t="shared" si="1"/>
        <v>21000</v>
      </c>
    </row>
    <row r="16" spans="1:9" ht="15.75">
      <c r="A16" s="8">
        <v>9</v>
      </c>
      <c r="B16" s="13" t="s">
        <v>11</v>
      </c>
      <c r="C16" s="14" t="s">
        <v>15</v>
      </c>
      <c r="D16" s="14" t="s">
        <v>83</v>
      </c>
      <c r="E16" s="15" t="s">
        <v>13</v>
      </c>
      <c r="F16" s="16">
        <v>2500</v>
      </c>
      <c r="G16" s="12">
        <v>0.44</v>
      </c>
      <c r="H16" s="17">
        <f t="shared" si="0"/>
        <v>1100</v>
      </c>
      <c r="I16" s="17">
        <f t="shared" si="1"/>
        <v>1320</v>
      </c>
    </row>
    <row r="17" spans="1:9" s="30" customFormat="1" ht="31.5">
      <c r="A17" s="8">
        <v>10</v>
      </c>
      <c r="B17" s="24" t="s">
        <v>90</v>
      </c>
      <c r="C17" s="25" t="s">
        <v>25</v>
      </c>
      <c r="D17" s="25" t="s">
        <v>26</v>
      </c>
      <c r="E17" s="26" t="s">
        <v>13</v>
      </c>
      <c r="F17" s="27">
        <v>60000</v>
      </c>
      <c r="G17" s="28">
        <v>2</v>
      </c>
      <c r="H17" s="29">
        <f t="shared" si="0"/>
        <v>120000</v>
      </c>
      <c r="I17" s="29">
        <f t="shared" si="1"/>
        <v>144000</v>
      </c>
    </row>
    <row r="18" spans="1:9" ht="15.75">
      <c r="A18" s="8">
        <v>11</v>
      </c>
      <c r="B18" s="13" t="s">
        <v>91</v>
      </c>
      <c r="C18" s="14" t="s">
        <v>25</v>
      </c>
      <c r="D18" s="14" t="s">
        <v>79</v>
      </c>
      <c r="E18" s="15" t="s">
        <v>13</v>
      </c>
      <c r="F18" s="16">
        <v>10000</v>
      </c>
      <c r="G18" s="12">
        <v>3.5</v>
      </c>
      <c r="H18" s="17">
        <f t="shared" si="0"/>
        <v>35000</v>
      </c>
      <c r="I18" s="17">
        <f t="shared" si="1"/>
        <v>42000</v>
      </c>
    </row>
    <row r="19" spans="1:9" ht="15.75">
      <c r="A19" s="8">
        <v>12</v>
      </c>
      <c r="B19" s="13" t="s">
        <v>91</v>
      </c>
      <c r="C19" s="14" t="s">
        <v>25</v>
      </c>
      <c r="D19" s="14" t="s">
        <v>34</v>
      </c>
      <c r="E19" s="15" t="s">
        <v>13</v>
      </c>
      <c r="F19" s="16">
        <v>2500</v>
      </c>
      <c r="G19" s="12">
        <v>2.2000000000000002</v>
      </c>
      <c r="H19" s="17">
        <f t="shared" si="0"/>
        <v>5500</v>
      </c>
      <c r="I19" s="17">
        <f t="shared" si="1"/>
        <v>6600</v>
      </c>
    </row>
    <row r="20" spans="1:9" ht="15.75">
      <c r="A20" s="8">
        <v>13</v>
      </c>
      <c r="B20" s="13" t="s">
        <v>86</v>
      </c>
      <c r="C20" s="14" t="s">
        <v>22</v>
      </c>
      <c r="D20" s="14" t="s">
        <v>24</v>
      </c>
      <c r="E20" s="15" t="s">
        <v>17</v>
      </c>
      <c r="F20" s="16">
        <v>25</v>
      </c>
      <c r="G20" s="12">
        <v>110.44</v>
      </c>
      <c r="H20" s="17">
        <f t="shared" ref="H20" si="2">F20*G20</f>
        <v>2761</v>
      </c>
      <c r="I20" s="17">
        <f t="shared" ref="I20" si="3">H20*1.2</f>
        <v>3313.2</v>
      </c>
    </row>
    <row r="21" spans="1:9" ht="15.75">
      <c r="A21" s="8">
        <v>14</v>
      </c>
      <c r="B21" s="13" t="s">
        <v>91</v>
      </c>
      <c r="C21" s="14" t="s">
        <v>22</v>
      </c>
      <c r="D21" s="14" t="s">
        <v>29</v>
      </c>
      <c r="E21" s="15" t="s">
        <v>17</v>
      </c>
      <c r="F21" s="16">
        <v>10</v>
      </c>
      <c r="G21" s="19">
        <v>154.69999999999999</v>
      </c>
      <c r="H21" s="17">
        <f t="shared" si="0"/>
        <v>1547</v>
      </c>
      <c r="I21" s="17">
        <f t="shared" si="1"/>
        <v>1856.3999999999999</v>
      </c>
    </row>
    <row r="22" spans="1:9" ht="15.75">
      <c r="A22" s="8">
        <v>15</v>
      </c>
      <c r="B22" s="13" t="s">
        <v>91</v>
      </c>
      <c r="C22" s="14" t="s">
        <v>22</v>
      </c>
      <c r="D22" s="14" t="s">
        <v>30</v>
      </c>
      <c r="E22" s="15" t="s">
        <v>17</v>
      </c>
      <c r="F22" s="16">
        <v>30</v>
      </c>
      <c r="G22" s="19">
        <v>150.47999999999999</v>
      </c>
      <c r="H22" s="17">
        <f t="shared" si="0"/>
        <v>4514.3999999999996</v>
      </c>
      <c r="I22" s="17">
        <f t="shared" si="1"/>
        <v>5417.28</v>
      </c>
    </row>
    <row r="23" spans="1:9" ht="15.75">
      <c r="A23" s="8">
        <v>16</v>
      </c>
      <c r="B23" s="13" t="s">
        <v>91</v>
      </c>
      <c r="C23" s="14" t="s">
        <v>22</v>
      </c>
      <c r="D23" s="14" t="s">
        <v>31</v>
      </c>
      <c r="E23" s="15" t="s">
        <v>17</v>
      </c>
      <c r="F23" s="16">
        <v>10</v>
      </c>
      <c r="G23" s="12">
        <v>129.03</v>
      </c>
      <c r="H23" s="17">
        <f t="shared" si="0"/>
        <v>1290.3</v>
      </c>
      <c r="I23" s="17">
        <f t="shared" si="1"/>
        <v>1548.36</v>
      </c>
    </row>
    <row r="24" spans="1:9" ht="15.75">
      <c r="A24" s="8">
        <v>17</v>
      </c>
      <c r="B24" s="13" t="s">
        <v>91</v>
      </c>
      <c r="C24" s="14" t="s">
        <v>22</v>
      </c>
      <c r="D24" s="14" t="s">
        <v>24</v>
      </c>
      <c r="E24" s="15" t="s">
        <v>17</v>
      </c>
      <c r="F24" s="16">
        <v>50</v>
      </c>
      <c r="G24" s="18">
        <v>125.64</v>
      </c>
      <c r="H24" s="17">
        <f t="shared" si="0"/>
        <v>6282</v>
      </c>
      <c r="I24" s="17">
        <f t="shared" si="1"/>
        <v>7538.4</v>
      </c>
    </row>
    <row r="25" spans="1:9" ht="15.75">
      <c r="A25" s="8">
        <v>18</v>
      </c>
      <c r="B25" s="13" t="s">
        <v>91</v>
      </c>
      <c r="C25" s="14" t="s">
        <v>22</v>
      </c>
      <c r="D25" s="14" t="s">
        <v>34</v>
      </c>
      <c r="E25" s="15" t="s">
        <v>17</v>
      </c>
      <c r="F25" s="16">
        <v>100</v>
      </c>
      <c r="G25" s="12">
        <v>145.88999999999999</v>
      </c>
      <c r="H25" s="17">
        <f t="shared" si="0"/>
        <v>14588.999999999998</v>
      </c>
      <c r="I25" s="17">
        <f t="shared" si="1"/>
        <v>17506.799999999996</v>
      </c>
    </row>
    <row r="26" spans="1:9" ht="15.75">
      <c r="A26" s="8">
        <v>19</v>
      </c>
      <c r="B26" s="13" t="s">
        <v>92</v>
      </c>
      <c r="C26" s="14" t="s">
        <v>35</v>
      </c>
      <c r="D26" s="14" t="s">
        <v>36</v>
      </c>
      <c r="E26" s="15" t="s">
        <v>17</v>
      </c>
      <c r="F26" s="16">
        <v>400</v>
      </c>
      <c r="G26" s="19">
        <v>142.09</v>
      </c>
      <c r="H26" s="17">
        <f t="shared" si="0"/>
        <v>56836</v>
      </c>
      <c r="I26" s="17">
        <f t="shared" si="1"/>
        <v>68203.199999999997</v>
      </c>
    </row>
    <row r="27" spans="1:9" ht="15.75">
      <c r="A27" s="8">
        <v>20</v>
      </c>
      <c r="B27" s="13" t="s">
        <v>92</v>
      </c>
      <c r="C27" s="14" t="s">
        <v>35</v>
      </c>
      <c r="D27" s="14" t="s">
        <v>37</v>
      </c>
      <c r="E27" s="15" t="s">
        <v>17</v>
      </c>
      <c r="F27" s="16">
        <v>60</v>
      </c>
      <c r="G27" s="18">
        <v>129.03</v>
      </c>
      <c r="H27" s="17">
        <f t="shared" si="0"/>
        <v>7741.8</v>
      </c>
      <c r="I27" s="17">
        <f t="shared" si="1"/>
        <v>9290.16</v>
      </c>
    </row>
    <row r="28" spans="1:9" ht="15.75">
      <c r="A28" s="8">
        <v>21</v>
      </c>
      <c r="B28" s="13" t="s">
        <v>92</v>
      </c>
      <c r="C28" s="14" t="s">
        <v>35</v>
      </c>
      <c r="D28" s="14" t="s">
        <v>34</v>
      </c>
      <c r="E28" s="15" t="s">
        <v>17</v>
      </c>
      <c r="F28" s="16">
        <v>900</v>
      </c>
      <c r="G28" s="19">
        <v>145.88999999999999</v>
      </c>
      <c r="H28" s="17">
        <f t="shared" si="0"/>
        <v>131301</v>
      </c>
      <c r="I28" s="17">
        <f t="shared" si="1"/>
        <v>157561.19999999998</v>
      </c>
    </row>
    <row r="29" spans="1:9" ht="15.75">
      <c r="A29" s="8">
        <v>22</v>
      </c>
      <c r="B29" s="13" t="s">
        <v>92</v>
      </c>
      <c r="C29" s="14" t="s">
        <v>35</v>
      </c>
      <c r="D29" s="14" t="s">
        <v>38</v>
      </c>
      <c r="E29" s="15" t="s">
        <v>17</v>
      </c>
      <c r="F29" s="16">
        <v>500</v>
      </c>
      <c r="G29" s="19">
        <v>153.69999999999999</v>
      </c>
      <c r="H29" s="17">
        <f t="shared" si="0"/>
        <v>76850</v>
      </c>
      <c r="I29" s="17">
        <f t="shared" si="1"/>
        <v>92220</v>
      </c>
    </row>
    <row r="30" spans="1:9" ht="15.75">
      <c r="A30" s="8">
        <v>23</v>
      </c>
      <c r="B30" s="13" t="s">
        <v>92</v>
      </c>
      <c r="C30" s="14" t="s">
        <v>35</v>
      </c>
      <c r="D30" s="14" t="s">
        <v>39</v>
      </c>
      <c r="E30" s="15" t="s">
        <v>13</v>
      </c>
      <c r="F30" s="16">
        <v>5000</v>
      </c>
      <c r="G30" s="12">
        <v>5</v>
      </c>
      <c r="H30" s="17">
        <f t="shared" si="0"/>
        <v>25000</v>
      </c>
      <c r="I30" s="17">
        <f t="shared" si="1"/>
        <v>30000</v>
      </c>
    </row>
    <row r="31" spans="1:9" ht="15.75">
      <c r="A31" s="8">
        <v>24</v>
      </c>
      <c r="B31" s="13" t="s">
        <v>92</v>
      </c>
      <c r="C31" s="14" t="s">
        <v>35</v>
      </c>
      <c r="D31" s="14" t="s">
        <v>40</v>
      </c>
      <c r="E31" s="15" t="s">
        <v>17</v>
      </c>
      <c r="F31" s="16">
        <v>20</v>
      </c>
      <c r="G31" s="19">
        <v>185.93</v>
      </c>
      <c r="H31" s="17">
        <f t="shared" si="0"/>
        <v>3718.6000000000004</v>
      </c>
      <c r="I31" s="17">
        <f t="shared" si="1"/>
        <v>4462.3200000000006</v>
      </c>
    </row>
    <row r="32" spans="1:9" ht="15.75">
      <c r="A32" s="8">
        <v>25</v>
      </c>
      <c r="B32" s="13" t="s">
        <v>92</v>
      </c>
      <c r="C32" s="14" t="s">
        <v>35</v>
      </c>
      <c r="D32" s="14" t="s">
        <v>16</v>
      </c>
      <c r="E32" s="15" t="s">
        <v>17</v>
      </c>
      <c r="F32" s="16">
        <v>120</v>
      </c>
      <c r="G32" s="19">
        <v>150.47999999999999</v>
      </c>
      <c r="H32" s="17">
        <f t="shared" si="0"/>
        <v>18057.599999999999</v>
      </c>
      <c r="I32" s="17">
        <f t="shared" si="1"/>
        <v>21669.119999999999</v>
      </c>
    </row>
    <row r="33" spans="1:9" ht="15.75">
      <c r="A33" s="8">
        <v>26</v>
      </c>
      <c r="B33" s="13" t="s">
        <v>92</v>
      </c>
      <c r="C33" s="14" t="s">
        <v>35</v>
      </c>
      <c r="D33" s="14" t="s">
        <v>28</v>
      </c>
      <c r="E33" s="15" t="s">
        <v>17</v>
      </c>
      <c r="F33" s="16">
        <v>20</v>
      </c>
      <c r="G33" s="19">
        <v>150.47999999999999</v>
      </c>
      <c r="H33" s="17">
        <f t="shared" si="0"/>
        <v>3009.6</v>
      </c>
      <c r="I33" s="17">
        <f t="shared" si="1"/>
        <v>3611.52</v>
      </c>
    </row>
    <row r="34" spans="1:9" ht="15.75">
      <c r="A34" s="8">
        <v>27</v>
      </c>
      <c r="B34" s="13" t="s">
        <v>92</v>
      </c>
      <c r="C34" s="14" t="s">
        <v>35</v>
      </c>
      <c r="D34" s="14" t="s">
        <v>12</v>
      </c>
      <c r="E34" s="15" t="s">
        <v>17</v>
      </c>
      <c r="F34" s="16">
        <v>50</v>
      </c>
      <c r="G34" s="19">
        <v>150.47999999999999</v>
      </c>
      <c r="H34" s="17">
        <f t="shared" si="0"/>
        <v>7523.9999999999991</v>
      </c>
      <c r="I34" s="17">
        <f t="shared" si="1"/>
        <v>9028.7999999999993</v>
      </c>
    </row>
    <row r="35" spans="1:9" ht="15.75">
      <c r="A35" s="8">
        <v>28</v>
      </c>
      <c r="B35" s="13" t="s">
        <v>92</v>
      </c>
      <c r="C35" s="14" t="s">
        <v>35</v>
      </c>
      <c r="D35" s="14" t="s">
        <v>41</v>
      </c>
      <c r="E35" s="15" t="s">
        <v>17</v>
      </c>
      <c r="F35" s="16">
        <v>75</v>
      </c>
      <c r="G35" s="19">
        <v>150.47999999999999</v>
      </c>
      <c r="H35" s="17">
        <f t="shared" si="0"/>
        <v>11286</v>
      </c>
      <c r="I35" s="17">
        <f t="shared" si="1"/>
        <v>13543.199999999999</v>
      </c>
    </row>
    <row r="36" spans="1:9" ht="15.75">
      <c r="A36" s="8">
        <v>29</v>
      </c>
      <c r="B36" s="13" t="s">
        <v>92</v>
      </c>
      <c r="C36" s="14" t="s">
        <v>35</v>
      </c>
      <c r="D36" s="14" t="s">
        <v>30</v>
      </c>
      <c r="E36" s="15" t="s">
        <v>17</v>
      </c>
      <c r="F36" s="16">
        <v>30</v>
      </c>
      <c r="G36" s="19">
        <v>150.47999999999999</v>
      </c>
      <c r="H36" s="17">
        <f t="shared" si="0"/>
        <v>4514.3999999999996</v>
      </c>
      <c r="I36" s="17">
        <f t="shared" si="1"/>
        <v>5417.28</v>
      </c>
    </row>
    <row r="37" spans="1:9" ht="15.75">
      <c r="A37" s="8">
        <v>30</v>
      </c>
      <c r="B37" s="13" t="s">
        <v>92</v>
      </c>
      <c r="C37" s="14" t="s">
        <v>35</v>
      </c>
      <c r="D37" s="14" t="s">
        <v>42</v>
      </c>
      <c r="E37" s="15" t="s">
        <v>17</v>
      </c>
      <c r="F37" s="16">
        <v>650</v>
      </c>
      <c r="G37" s="18">
        <v>129.03</v>
      </c>
      <c r="H37" s="17">
        <f t="shared" si="0"/>
        <v>83869.5</v>
      </c>
      <c r="I37" s="17">
        <f t="shared" si="1"/>
        <v>100643.4</v>
      </c>
    </row>
    <row r="38" spans="1:9" ht="15.75">
      <c r="A38" s="8">
        <v>31</v>
      </c>
      <c r="B38" s="13" t="s">
        <v>92</v>
      </c>
      <c r="C38" s="14" t="s">
        <v>35</v>
      </c>
      <c r="D38" s="14" t="s">
        <v>43</v>
      </c>
      <c r="E38" s="15" t="s">
        <v>17</v>
      </c>
      <c r="F38" s="16">
        <v>150</v>
      </c>
      <c r="G38" s="18">
        <v>129.03</v>
      </c>
      <c r="H38" s="17">
        <f t="shared" si="0"/>
        <v>19354.5</v>
      </c>
      <c r="I38" s="17">
        <f t="shared" si="1"/>
        <v>23225.399999999998</v>
      </c>
    </row>
    <row r="39" spans="1:9" ht="15.75">
      <c r="A39" s="8">
        <v>32</v>
      </c>
      <c r="B39" s="13" t="s">
        <v>92</v>
      </c>
      <c r="C39" s="14" t="s">
        <v>35</v>
      </c>
      <c r="D39" s="14" t="s">
        <v>44</v>
      </c>
      <c r="E39" s="15" t="s">
        <v>17</v>
      </c>
      <c r="F39" s="16">
        <v>200</v>
      </c>
      <c r="G39" s="18">
        <v>129.03</v>
      </c>
      <c r="H39" s="17">
        <f t="shared" si="0"/>
        <v>25806</v>
      </c>
      <c r="I39" s="17">
        <f t="shared" si="1"/>
        <v>30967.199999999997</v>
      </c>
    </row>
    <row r="40" spans="1:9" ht="15.75">
      <c r="A40" s="8">
        <v>33</v>
      </c>
      <c r="B40" s="13" t="s">
        <v>92</v>
      </c>
      <c r="C40" s="14" t="s">
        <v>35</v>
      </c>
      <c r="D40" s="14" t="s">
        <v>45</v>
      </c>
      <c r="E40" s="15" t="s">
        <v>17</v>
      </c>
      <c r="F40" s="16">
        <v>50</v>
      </c>
      <c r="G40" s="18">
        <v>129.03</v>
      </c>
      <c r="H40" s="17">
        <f t="shared" si="0"/>
        <v>6451.5</v>
      </c>
      <c r="I40" s="17">
        <f t="shared" si="1"/>
        <v>7741.7999999999993</v>
      </c>
    </row>
    <row r="41" spans="1:9" ht="15.75">
      <c r="A41" s="8">
        <v>34</v>
      </c>
      <c r="B41" s="13" t="s">
        <v>92</v>
      </c>
      <c r="C41" s="14" t="s">
        <v>35</v>
      </c>
      <c r="D41" s="14" t="s">
        <v>31</v>
      </c>
      <c r="E41" s="15" t="s">
        <v>17</v>
      </c>
      <c r="F41" s="16">
        <v>500</v>
      </c>
      <c r="G41" s="18">
        <v>129.03</v>
      </c>
      <c r="H41" s="17">
        <f t="shared" si="0"/>
        <v>64515</v>
      </c>
      <c r="I41" s="17">
        <f t="shared" si="1"/>
        <v>77418</v>
      </c>
    </row>
    <row r="42" spans="1:9" ht="15.75">
      <c r="A42" s="8">
        <v>35</v>
      </c>
      <c r="B42" s="13" t="s">
        <v>92</v>
      </c>
      <c r="C42" s="14" t="s">
        <v>46</v>
      </c>
      <c r="D42" s="14" t="s">
        <v>47</v>
      </c>
      <c r="E42" s="15" t="s">
        <v>17</v>
      </c>
      <c r="F42" s="16">
        <v>250</v>
      </c>
      <c r="G42" s="18">
        <v>129.03</v>
      </c>
      <c r="H42" s="17">
        <f t="shared" si="0"/>
        <v>32257.5</v>
      </c>
      <c r="I42" s="17">
        <f t="shared" si="1"/>
        <v>38709</v>
      </c>
    </row>
    <row r="43" spans="1:9" ht="15.75">
      <c r="A43" s="8">
        <v>36</v>
      </c>
      <c r="B43" s="13" t="s">
        <v>92</v>
      </c>
      <c r="C43" s="14" t="s">
        <v>35</v>
      </c>
      <c r="D43" s="14" t="s">
        <v>48</v>
      </c>
      <c r="E43" s="15" t="s">
        <v>17</v>
      </c>
      <c r="F43" s="16">
        <v>75</v>
      </c>
      <c r="G43" s="18">
        <v>129.03</v>
      </c>
      <c r="H43" s="17">
        <f t="shared" si="0"/>
        <v>9677.25</v>
      </c>
      <c r="I43" s="17">
        <f t="shared" si="1"/>
        <v>11612.699999999999</v>
      </c>
    </row>
    <row r="44" spans="1:9" ht="15.75">
      <c r="A44" s="8">
        <v>37</v>
      </c>
      <c r="B44" s="13" t="s">
        <v>92</v>
      </c>
      <c r="C44" s="14" t="s">
        <v>35</v>
      </c>
      <c r="D44" s="14" t="s">
        <v>49</v>
      </c>
      <c r="E44" s="15" t="s">
        <v>17</v>
      </c>
      <c r="F44" s="16">
        <v>175</v>
      </c>
      <c r="G44" s="18">
        <v>129.03</v>
      </c>
      <c r="H44" s="17">
        <f t="shared" si="0"/>
        <v>22580.25</v>
      </c>
      <c r="I44" s="17">
        <f t="shared" si="1"/>
        <v>27096.3</v>
      </c>
    </row>
    <row r="45" spans="1:9" ht="15.75">
      <c r="A45" s="8">
        <v>38</v>
      </c>
      <c r="B45" s="13" t="s">
        <v>92</v>
      </c>
      <c r="C45" s="14" t="s">
        <v>35</v>
      </c>
      <c r="D45" s="14" t="s">
        <v>50</v>
      </c>
      <c r="E45" s="15" t="s">
        <v>17</v>
      </c>
      <c r="F45" s="16">
        <v>50</v>
      </c>
      <c r="G45" s="18">
        <v>125.64</v>
      </c>
      <c r="H45" s="17">
        <f t="shared" si="0"/>
        <v>6282</v>
      </c>
      <c r="I45" s="17">
        <f t="shared" si="1"/>
        <v>7538.4</v>
      </c>
    </row>
    <row r="46" spans="1:9" ht="15.75">
      <c r="A46" s="8">
        <v>39</v>
      </c>
      <c r="B46" s="13" t="s">
        <v>92</v>
      </c>
      <c r="C46" s="14" t="s">
        <v>35</v>
      </c>
      <c r="D46" s="14" t="s">
        <v>32</v>
      </c>
      <c r="E46" s="15" t="s">
        <v>17</v>
      </c>
      <c r="F46" s="16">
        <v>550</v>
      </c>
      <c r="G46" s="18">
        <v>125.64</v>
      </c>
      <c r="H46" s="17">
        <f t="shared" si="0"/>
        <v>69102</v>
      </c>
      <c r="I46" s="17">
        <f t="shared" si="1"/>
        <v>82922.399999999994</v>
      </c>
    </row>
    <row r="47" spans="1:9" ht="15.75">
      <c r="A47" s="8">
        <v>40</v>
      </c>
      <c r="B47" s="13" t="s">
        <v>92</v>
      </c>
      <c r="C47" s="14" t="s">
        <v>35</v>
      </c>
      <c r="D47" s="14" t="s">
        <v>33</v>
      </c>
      <c r="E47" s="15" t="s">
        <v>17</v>
      </c>
      <c r="F47" s="16">
        <v>600</v>
      </c>
      <c r="G47" s="18">
        <v>125</v>
      </c>
      <c r="H47" s="17">
        <f t="shared" si="0"/>
        <v>75000</v>
      </c>
      <c r="I47" s="17">
        <f t="shared" si="1"/>
        <v>90000</v>
      </c>
    </row>
    <row r="48" spans="1:9" ht="15.75">
      <c r="A48" s="8">
        <v>41</v>
      </c>
      <c r="B48" s="13" t="s">
        <v>92</v>
      </c>
      <c r="C48" s="14" t="s">
        <v>35</v>
      </c>
      <c r="D48" s="14" t="s">
        <v>51</v>
      </c>
      <c r="E48" s="15" t="s">
        <v>17</v>
      </c>
      <c r="F48" s="16">
        <v>450</v>
      </c>
      <c r="G48" s="18">
        <v>125</v>
      </c>
      <c r="H48" s="17">
        <f t="shared" si="0"/>
        <v>56250</v>
      </c>
      <c r="I48" s="17">
        <f t="shared" si="1"/>
        <v>67500</v>
      </c>
    </row>
    <row r="49" spans="1:9" ht="15.75">
      <c r="A49" s="8">
        <v>42</v>
      </c>
      <c r="B49" s="13" t="s">
        <v>92</v>
      </c>
      <c r="C49" s="14" t="s">
        <v>35</v>
      </c>
      <c r="D49" s="14" t="s">
        <v>52</v>
      </c>
      <c r="E49" s="15" t="s">
        <v>17</v>
      </c>
      <c r="F49" s="16">
        <v>120</v>
      </c>
      <c r="G49" s="18">
        <v>125.64</v>
      </c>
      <c r="H49" s="17">
        <f t="shared" si="0"/>
        <v>15076.8</v>
      </c>
      <c r="I49" s="17">
        <f t="shared" si="1"/>
        <v>18092.16</v>
      </c>
    </row>
    <row r="50" spans="1:9" ht="15.75">
      <c r="A50" s="8">
        <v>43</v>
      </c>
      <c r="B50" s="13" t="s">
        <v>92</v>
      </c>
      <c r="C50" s="14" t="s">
        <v>35</v>
      </c>
      <c r="D50" s="14" t="s">
        <v>24</v>
      </c>
      <c r="E50" s="15" t="s">
        <v>17</v>
      </c>
      <c r="F50" s="16">
        <v>20</v>
      </c>
      <c r="G50" s="18">
        <v>125.64</v>
      </c>
      <c r="H50" s="17">
        <f t="shared" si="0"/>
        <v>2512.8000000000002</v>
      </c>
      <c r="I50" s="17">
        <f t="shared" si="1"/>
        <v>3015.36</v>
      </c>
    </row>
    <row r="51" spans="1:9" ht="15.75">
      <c r="A51" s="8">
        <v>44</v>
      </c>
      <c r="B51" s="13" t="s">
        <v>92</v>
      </c>
      <c r="C51" s="14" t="s">
        <v>35</v>
      </c>
      <c r="D51" s="14" t="s">
        <v>53</v>
      </c>
      <c r="E51" s="15" t="s">
        <v>17</v>
      </c>
      <c r="F51" s="16">
        <v>10</v>
      </c>
      <c r="G51" s="18">
        <v>125.64</v>
      </c>
      <c r="H51" s="17">
        <f t="shared" si="0"/>
        <v>1256.4000000000001</v>
      </c>
      <c r="I51" s="17">
        <f t="shared" si="1"/>
        <v>1507.68</v>
      </c>
    </row>
    <row r="52" spans="1:9" ht="15.75">
      <c r="A52" s="8">
        <v>45</v>
      </c>
      <c r="B52" s="13" t="s">
        <v>92</v>
      </c>
      <c r="C52" s="14" t="s">
        <v>35</v>
      </c>
      <c r="D52" s="14" t="s">
        <v>54</v>
      </c>
      <c r="E52" s="15" t="s">
        <v>17</v>
      </c>
      <c r="F52" s="16">
        <v>300</v>
      </c>
      <c r="G52" s="18">
        <v>125.64</v>
      </c>
      <c r="H52" s="17">
        <f t="shared" si="0"/>
        <v>37692</v>
      </c>
      <c r="I52" s="17">
        <f t="shared" si="1"/>
        <v>45230.400000000001</v>
      </c>
    </row>
    <row r="53" spans="1:9" ht="15.75">
      <c r="A53" s="8">
        <v>46</v>
      </c>
      <c r="B53" s="13" t="s">
        <v>92</v>
      </c>
      <c r="C53" s="14" t="s">
        <v>35</v>
      </c>
      <c r="D53" s="14" t="s">
        <v>26</v>
      </c>
      <c r="E53" s="15" t="s">
        <v>17</v>
      </c>
      <c r="F53" s="16">
        <v>600</v>
      </c>
      <c r="G53" s="19">
        <v>145.88999999999999</v>
      </c>
      <c r="H53" s="17">
        <f t="shared" si="0"/>
        <v>87533.999999999985</v>
      </c>
      <c r="I53" s="17">
        <f t="shared" si="1"/>
        <v>105040.79999999997</v>
      </c>
    </row>
    <row r="54" spans="1:9" ht="15.75">
      <c r="A54" s="8">
        <v>47</v>
      </c>
      <c r="B54" s="13" t="s">
        <v>92</v>
      </c>
      <c r="C54" s="14" t="s">
        <v>35</v>
      </c>
      <c r="D54" s="14" t="s">
        <v>55</v>
      </c>
      <c r="E54" s="15" t="s">
        <v>17</v>
      </c>
      <c r="F54" s="16">
        <v>1350</v>
      </c>
      <c r="G54" s="19">
        <v>145.88999999999999</v>
      </c>
      <c r="H54" s="17">
        <f t="shared" si="0"/>
        <v>196951.49999999997</v>
      </c>
      <c r="I54" s="17">
        <f t="shared" si="1"/>
        <v>236341.79999999996</v>
      </c>
    </row>
    <row r="55" spans="1:9" ht="15.75">
      <c r="A55" s="8">
        <v>48</v>
      </c>
      <c r="B55" s="13" t="s">
        <v>92</v>
      </c>
      <c r="C55" s="14" t="s">
        <v>35</v>
      </c>
      <c r="D55" s="14" t="s">
        <v>56</v>
      </c>
      <c r="E55" s="15" t="s">
        <v>13</v>
      </c>
      <c r="F55" s="16">
        <v>2500</v>
      </c>
      <c r="G55" s="12">
        <v>6</v>
      </c>
      <c r="H55" s="17">
        <f t="shared" si="0"/>
        <v>15000</v>
      </c>
      <c r="I55" s="17">
        <f t="shared" si="1"/>
        <v>18000</v>
      </c>
    </row>
    <row r="56" spans="1:9" ht="15.75">
      <c r="A56" s="8">
        <v>49</v>
      </c>
      <c r="B56" s="13" t="s">
        <v>57</v>
      </c>
      <c r="C56" s="14" t="s">
        <v>58</v>
      </c>
      <c r="D56" s="14" t="s">
        <v>59</v>
      </c>
      <c r="E56" s="15" t="s">
        <v>13</v>
      </c>
      <c r="F56" s="16">
        <v>3000</v>
      </c>
      <c r="G56" s="12">
        <v>0.85</v>
      </c>
      <c r="H56" s="17">
        <f t="shared" si="0"/>
        <v>2550</v>
      </c>
      <c r="I56" s="17">
        <f t="shared" si="1"/>
        <v>3060</v>
      </c>
    </row>
    <row r="57" spans="1:9" ht="15.75">
      <c r="A57" s="8">
        <v>50</v>
      </c>
      <c r="B57" s="13" t="s">
        <v>80</v>
      </c>
      <c r="C57" s="14" t="s">
        <v>81</v>
      </c>
      <c r="D57" s="14" t="s">
        <v>31</v>
      </c>
      <c r="E57" s="15" t="s">
        <v>13</v>
      </c>
      <c r="F57" s="16">
        <v>270000</v>
      </c>
      <c r="G57" s="12">
        <v>2.08</v>
      </c>
      <c r="H57" s="17">
        <f t="shared" si="0"/>
        <v>561600</v>
      </c>
      <c r="I57" s="17">
        <f t="shared" si="1"/>
        <v>673920</v>
      </c>
    </row>
    <row r="58" spans="1:9" ht="15.75">
      <c r="A58" s="8">
        <v>51</v>
      </c>
      <c r="B58" s="13" t="s">
        <v>80</v>
      </c>
      <c r="C58" s="14" t="s">
        <v>81</v>
      </c>
      <c r="D58" s="14" t="s">
        <v>12</v>
      </c>
      <c r="E58" s="15" t="s">
        <v>13</v>
      </c>
      <c r="F58" s="16">
        <v>270000</v>
      </c>
      <c r="G58" s="12">
        <v>2.08</v>
      </c>
      <c r="H58" s="17">
        <f t="shared" si="0"/>
        <v>561600</v>
      </c>
      <c r="I58" s="17">
        <f t="shared" si="1"/>
        <v>673920</v>
      </c>
    </row>
    <row r="59" spans="1:9" ht="15.75">
      <c r="A59" s="8">
        <v>52</v>
      </c>
      <c r="B59" s="13" t="s">
        <v>60</v>
      </c>
      <c r="C59" s="14" t="s">
        <v>61</v>
      </c>
      <c r="D59" s="14" t="s">
        <v>62</v>
      </c>
      <c r="E59" s="15" t="s">
        <v>17</v>
      </c>
      <c r="F59" s="16">
        <v>500</v>
      </c>
      <c r="G59" s="12">
        <v>343</v>
      </c>
      <c r="H59" s="17">
        <f t="shared" si="0"/>
        <v>171500</v>
      </c>
      <c r="I59" s="17">
        <f t="shared" si="1"/>
        <v>205800</v>
      </c>
    </row>
    <row r="60" spans="1:9" ht="15.75">
      <c r="A60" s="8">
        <v>53</v>
      </c>
      <c r="B60" s="13" t="s">
        <v>63</v>
      </c>
      <c r="C60" s="14" t="s">
        <v>64</v>
      </c>
      <c r="D60" s="14" t="s">
        <v>65</v>
      </c>
      <c r="E60" s="15" t="s">
        <v>17</v>
      </c>
      <c r="F60" s="16">
        <v>2500</v>
      </c>
      <c r="G60" s="18">
        <v>224.22</v>
      </c>
      <c r="H60" s="17">
        <f t="shared" si="0"/>
        <v>560550</v>
      </c>
      <c r="I60" s="17">
        <f t="shared" si="1"/>
        <v>672660</v>
      </c>
    </row>
    <row r="61" spans="1:9" ht="15.75">
      <c r="A61" s="8">
        <v>54</v>
      </c>
      <c r="B61" s="13" t="s">
        <v>66</v>
      </c>
      <c r="C61" s="14" t="s">
        <v>85</v>
      </c>
      <c r="D61" s="14" t="s">
        <v>68</v>
      </c>
      <c r="E61" s="15" t="s">
        <v>17</v>
      </c>
      <c r="F61" s="16">
        <v>1500</v>
      </c>
      <c r="G61" s="18">
        <v>207.03</v>
      </c>
      <c r="H61" s="17">
        <f t="shared" si="0"/>
        <v>310545</v>
      </c>
      <c r="I61" s="17">
        <f t="shared" si="1"/>
        <v>372654</v>
      </c>
    </row>
    <row r="62" spans="1:9" ht="15.75">
      <c r="A62" s="8">
        <v>55</v>
      </c>
      <c r="B62" s="13" t="s">
        <v>66</v>
      </c>
      <c r="C62" s="14" t="s">
        <v>85</v>
      </c>
      <c r="D62" s="14" t="s">
        <v>69</v>
      </c>
      <c r="E62" s="15" t="s">
        <v>17</v>
      </c>
      <c r="F62" s="16">
        <v>1750</v>
      </c>
      <c r="G62" s="18">
        <v>216.49</v>
      </c>
      <c r="H62" s="17">
        <f t="shared" si="0"/>
        <v>378857.5</v>
      </c>
      <c r="I62" s="17">
        <f t="shared" si="1"/>
        <v>454629</v>
      </c>
    </row>
    <row r="63" spans="1:9" ht="15.75">
      <c r="A63" s="8">
        <v>56</v>
      </c>
      <c r="B63" s="13" t="s">
        <v>66</v>
      </c>
      <c r="C63" s="14" t="s">
        <v>85</v>
      </c>
      <c r="D63" s="14" t="s">
        <v>70</v>
      </c>
      <c r="E63" s="15" t="s">
        <v>17</v>
      </c>
      <c r="F63" s="16">
        <v>150</v>
      </c>
      <c r="G63" s="18">
        <v>210.57</v>
      </c>
      <c r="H63" s="17">
        <f t="shared" si="0"/>
        <v>31585.5</v>
      </c>
      <c r="I63" s="17">
        <f t="shared" si="1"/>
        <v>37902.6</v>
      </c>
    </row>
    <row r="64" spans="1:9" ht="15.75">
      <c r="A64" s="8">
        <v>57</v>
      </c>
      <c r="B64" s="13" t="s">
        <v>66</v>
      </c>
      <c r="C64" s="14" t="s">
        <v>67</v>
      </c>
      <c r="D64" s="14" t="s">
        <v>12</v>
      </c>
      <c r="E64" s="15" t="s">
        <v>17</v>
      </c>
      <c r="F64" s="16">
        <v>3500</v>
      </c>
      <c r="G64" s="18">
        <v>154</v>
      </c>
      <c r="H64" s="17">
        <f t="shared" si="0"/>
        <v>539000</v>
      </c>
      <c r="I64" s="17">
        <f t="shared" si="1"/>
        <v>646800</v>
      </c>
    </row>
    <row r="65" spans="1:9" ht="15.75">
      <c r="A65" s="8">
        <v>58</v>
      </c>
      <c r="B65" s="13" t="s">
        <v>66</v>
      </c>
      <c r="C65" s="14" t="s">
        <v>67</v>
      </c>
      <c r="D65" s="14" t="s">
        <v>47</v>
      </c>
      <c r="E65" s="15" t="s">
        <v>17</v>
      </c>
      <c r="F65" s="16">
        <v>2000</v>
      </c>
      <c r="G65" s="19">
        <v>163.62</v>
      </c>
      <c r="H65" s="17">
        <f t="shared" si="0"/>
        <v>327240</v>
      </c>
      <c r="I65" s="17">
        <f t="shared" si="1"/>
        <v>392688</v>
      </c>
    </row>
    <row r="66" spans="1:9" ht="15.75">
      <c r="A66" s="8">
        <v>59</v>
      </c>
      <c r="B66" s="13" t="s">
        <v>66</v>
      </c>
      <c r="C66" s="14" t="s">
        <v>67</v>
      </c>
      <c r="D66" s="14" t="s">
        <v>49</v>
      </c>
      <c r="E66" s="15" t="s">
        <v>17</v>
      </c>
      <c r="F66" s="16">
        <v>2000</v>
      </c>
      <c r="G66" s="19">
        <v>160.88999999999999</v>
      </c>
      <c r="H66" s="17">
        <f t="shared" si="0"/>
        <v>321780</v>
      </c>
      <c r="I66" s="17">
        <f t="shared" si="1"/>
        <v>386136</v>
      </c>
    </row>
    <row r="67" spans="1:9" ht="15.75">
      <c r="A67" s="8">
        <v>60</v>
      </c>
      <c r="B67" s="13" t="s">
        <v>66</v>
      </c>
      <c r="C67" s="14" t="s">
        <v>67</v>
      </c>
      <c r="D67" s="14" t="s">
        <v>37</v>
      </c>
      <c r="E67" s="15" t="s">
        <v>17</v>
      </c>
      <c r="F67" s="16">
        <v>4500</v>
      </c>
      <c r="G67" s="19">
        <v>164.44</v>
      </c>
      <c r="H67" s="17">
        <f t="shared" si="0"/>
        <v>739980</v>
      </c>
      <c r="I67" s="17">
        <f t="shared" si="1"/>
        <v>887976</v>
      </c>
    </row>
    <row r="68" spans="1:9" ht="15.75">
      <c r="A68" s="8">
        <v>61</v>
      </c>
      <c r="B68" s="13" t="s">
        <v>66</v>
      </c>
      <c r="C68" s="14" t="s">
        <v>67</v>
      </c>
      <c r="D68" s="14" t="s">
        <v>71</v>
      </c>
      <c r="E68" s="15" t="s">
        <v>17</v>
      </c>
      <c r="F68" s="16">
        <v>700</v>
      </c>
      <c r="G68" s="18">
        <v>165.98</v>
      </c>
      <c r="H68" s="17">
        <f t="shared" si="0"/>
        <v>116186</v>
      </c>
      <c r="I68" s="17">
        <f t="shared" si="1"/>
        <v>139423.19999999998</v>
      </c>
    </row>
    <row r="69" spans="1:9" ht="15.75">
      <c r="A69" s="8">
        <v>62</v>
      </c>
      <c r="B69" s="13" t="s">
        <v>66</v>
      </c>
      <c r="C69" s="14" t="s">
        <v>67</v>
      </c>
      <c r="D69" s="14" t="s">
        <v>72</v>
      </c>
      <c r="E69" s="15" t="s">
        <v>17</v>
      </c>
      <c r="F69" s="16">
        <v>450</v>
      </c>
      <c r="G69" s="19">
        <v>179.76</v>
      </c>
      <c r="H69" s="17">
        <f t="shared" si="0"/>
        <v>80892</v>
      </c>
      <c r="I69" s="17">
        <f t="shared" si="1"/>
        <v>97070.399999999994</v>
      </c>
    </row>
    <row r="70" spans="1:9" ht="15.75">
      <c r="A70" s="8">
        <v>63</v>
      </c>
      <c r="B70" s="13" t="s">
        <v>93</v>
      </c>
      <c r="C70" s="14" t="s">
        <v>73</v>
      </c>
      <c r="D70" s="14" t="s">
        <v>74</v>
      </c>
      <c r="E70" s="15" t="s">
        <v>17</v>
      </c>
      <c r="F70" s="16">
        <v>250</v>
      </c>
      <c r="G70" s="19">
        <v>148.5</v>
      </c>
      <c r="H70" s="17">
        <f t="shared" si="0"/>
        <v>37125</v>
      </c>
      <c r="I70" s="17">
        <f t="shared" si="1"/>
        <v>44550</v>
      </c>
    </row>
    <row r="71" spans="1:9" ht="15.75">
      <c r="A71" s="8">
        <v>64</v>
      </c>
      <c r="B71" s="13" t="s">
        <v>93</v>
      </c>
      <c r="C71" s="14" t="s">
        <v>73</v>
      </c>
      <c r="D71" s="14" t="s">
        <v>27</v>
      </c>
      <c r="E71" s="15" t="s">
        <v>17</v>
      </c>
      <c r="F71" s="16">
        <v>30</v>
      </c>
      <c r="G71" s="19">
        <v>148.5</v>
      </c>
      <c r="H71" s="17">
        <f t="shared" si="0"/>
        <v>4455</v>
      </c>
      <c r="I71" s="17">
        <f t="shared" si="1"/>
        <v>5346</v>
      </c>
    </row>
    <row r="72" spans="1:9" ht="15.75">
      <c r="A72" s="8">
        <v>65</v>
      </c>
      <c r="B72" s="13" t="s">
        <v>93</v>
      </c>
      <c r="C72" s="14" t="s">
        <v>73</v>
      </c>
      <c r="D72" s="14" t="s">
        <v>72</v>
      </c>
      <c r="E72" s="15" t="s">
        <v>17</v>
      </c>
      <c r="F72" s="16">
        <v>30</v>
      </c>
      <c r="G72" s="19">
        <v>148.5</v>
      </c>
      <c r="H72" s="17">
        <f t="shared" si="0"/>
        <v>4455</v>
      </c>
      <c r="I72" s="17">
        <f t="shared" si="1"/>
        <v>5346</v>
      </c>
    </row>
    <row r="73" spans="1:9" ht="15.75">
      <c r="A73" s="8">
        <v>66</v>
      </c>
      <c r="B73" s="13" t="s">
        <v>93</v>
      </c>
      <c r="C73" s="14" t="s">
        <v>73</v>
      </c>
      <c r="D73" s="14" t="s">
        <v>23</v>
      </c>
      <c r="E73" s="15" t="s">
        <v>17</v>
      </c>
      <c r="F73" s="16">
        <v>250</v>
      </c>
      <c r="G73" s="19">
        <v>148.5</v>
      </c>
      <c r="H73" s="17">
        <f t="shared" si="0"/>
        <v>37125</v>
      </c>
      <c r="I73" s="17">
        <f t="shared" si="1"/>
        <v>44550</v>
      </c>
    </row>
    <row r="74" spans="1:9" ht="15.75">
      <c r="A74" s="8">
        <v>67</v>
      </c>
      <c r="B74" s="13" t="s">
        <v>93</v>
      </c>
      <c r="C74" s="14" t="s">
        <v>73</v>
      </c>
      <c r="D74" s="14" t="s">
        <v>18</v>
      </c>
      <c r="E74" s="15" t="s">
        <v>17</v>
      </c>
      <c r="F74" s="16">
        <v>250</v>
      </c>
      <c r="G74" s="18">
        <v>112</v>
      </c>
      <c r="H74" s="17">
        <f t="shared" si="0"/>
        <v>28000</v>
      </c>
      <c r="I74" s="17">
        <f t="shared" si="1"/>
        <v>33600</v>
      </c>
    </row>
    <row r="75" spans="1:9" ht="15.75">
      <c r="A75" s="8">
        <v>68</v>
      </c>
      <c r="B75" s="13" t="s">
        <v>93</v>
      </c>
      <c r="C75" s="14" t="s">
        <v>73</v>
      </c>
      <c r="D75" s="14" t="s">
        <v>75</v>
      </c>
      <c r="E75" s="15" t="s">
        <v>17</v>
      </c>
      <c r="F75" s="16">
        <v>450</v>
      </c>
      <c r="G75" s="18">
        <v>112</v>
      </c>
      <c r="H75" s="17">
        <f t="shared" si="0"/>
        <v>50400</v>
      </c>
      <c r="I75" s="17">
        <f t="shared" si="1"/>
        <v>60480</v>
      </c>
    </row>
    <row r="76" spans="1:9" ht="15.75">
      <c r="A76" s="8">
        <v>69</v>
      </c>
      <c r="B76" s="13" t="s">
        <v>93</v>
      </c>
      <c r="C76" s="14" t="s">
        <v>73</v>
      </c>
      <c r="D76" s="14" t="s">
        <v>12</v>
      </c>
      <c r="E76" s="15" t="s">
        <v>17</v>
      </c>
      <c r="F76" s="16">
        <v>650</v>
      </c>
      <c r="G76" s="18">
        <v>112</v>
      </c>
      <c r="H76" s="17">
        <f t="shared" ref="H76:H82" si="4">F76*G76</f>
        <v>72800</v>
      </c>
      <c r="I76" s="17">
        <f t="shared" ref="I76:I82" si="5">H76*1.2</f>
        <v>87360</v>
      </c>
    </row>
    <row r="77" spans="1:9" ht="15.75">
      <c r="A77" s="8">
        <v>70</v>
      </c>
      <c r="B77" s="13" t="s">
        <v>93</v>
      </c>
      <c r="C77" s="14" t="s">
        <v>73</v>
      </c>
      <c r="D77" s="14" t="s">
        <v>41</v>
      </c>
      <c r="E77" s="15" t="s">
        <v>17</v>
      </c>
      <c r="F77" s="16">
        <v>1500</v>
      </c>
      <c r="G77" s="18">
        <v>112</v>
      </c>
      <c r="H77" s="17">
        <f t="shared" si="4"/>
        <v>168000</v>
      </c>
      <c r="I77" s="17">
        <f t="shared" si="5"/>
        <v>201600</v>
      </c>
    </row>
    <row r="78" spans="1:9" ht="15.75">
      <c r="A78" s="8">
        <v>71</v>
      </c>
      <c r="B78" s="13" t="s">
        <v>93</v>
      </c>
      <c r="C78" s="14" t="s">
        <v>73</v>
      </c>
      <c r="D78" s="14" t="s">
        <v>76</v>
      </c>
      <c r="E78" s="15" t="s">
        <v>17</v>
      </c>
      <c r="F78" s="16">
        <v>1000</v>
      </c>
      <c r="G78" s="18">
        <v>112</v>
      </c>
      <c r="H78" s="17">
        <f t="shared" si="4"/>
        <v>112000</v>
      </c>
      <c r="I78" s="17">
        <f t="shared" si="5"/>
        <v>134400</v>
      </c>
    </row>
    <row r="79" spans="1:9" ht="15.75">
      <c r="A79" s="8">
        <v>72</v>
      </c>
      <c r="B79" s="13" t="s">
        <v>93</v>
      </c>
      <c r="C79" s="14" t="s">
        <v>73</v>
      </c>
      <c r="D79" s="14" t="s">
        <v>29</v>
      </c>
      <c r="E79" s="15" t="s">
        <v>17</v>
      </c>
      <c r="F79" s="16">
        <v>800</v>
      </c>
      <c r="G79" s="18">
        <v>112</v>
      </c>
      <c r="H79" s="17">
        <f t="shared" si="4"/>
        <v>89600</v>
      </c>
      <c r="I79" s="17">
        <f t="shared" si="5"/>
        <v>107520</v>
      </c>
    </row>
    <row r="80" spans="1:9" ht="15.75">
      <c r="A80" s="8">
        <v>73</v>
      </c>
      <c r="B80" s="13" t="s">
        <v>93</v>
      </c>
      <c r="C80" s="14" t="s">
        <v>73</v>
      </c>
      <c r="D80" s="14" t="s">
        <v>59</v>
      </c>
      <c r="E80" s="15" t="s">
        <v>17</v>
      </c>
      <c r="F80" s="16">
        <v>350</v>
      </c>
      <c r="G80" s="18">
        <v>112</v>
      </c>
      <c r="H80" s="17">
        <f t="shared" si="4"/>
        <v>39200</v>
      </c>
      <c r="I80" s="17">
        <f t="shared" si="5"/>
        <v>47040</v>
      </c>
    </row>
    <row r="81" spans="1:9" ht="15.75">
      <c r="A81" s="8">
        <v>74</v>
      </c>
      <c r="B81" s="13" t="s">
        <v>93</v>
      </c>
      <c r="C81" s="14" t="s">
        <v>73</v>
      </c>
      <c r="D81" s="14" t="s">
        <v>77</v>
      </c>
      <c r="E81" s="15" t="s">
        <v>17</v>
      </c>
      <c r="F81" s="16">
        <v>1000</v>
      </c>
      <c r="G81" s="18">
        <v>112</v>
      </c>
      <c r="H81" s="17">
        <f t="shared" si="4"/>
        <v>112000</v>
      </c>
      <c r="I81" s="17">
        <f t="shared" si="5"/>
        <v>134400</v>
      </c>
    </row>
    <row r="82" spans="1:9" ht="15.75">
      <c r="A82" s="8">
        <v>75</v>
      </c>
      <c r="B82" s="13" t="s">
        <v>93</v>
      </c>
      <c r="C82" s="14" t="s">
        <v>73</v>
      </c>
      <c r="D82" s="14" t="s">
        <v>78</v>
      </c>
      <c r="E82" s="15" t="s">
        <v>17</v>
      </c>
      <c r="F82" s="16">
        <v>30</v>
      </c>
      <c r="G82" s="18">
        <v>98.7</v>
      </c>
      <c r="H82" s="17">
        <f t="shared" si="4"/>
        <v>2961</v>
      </c>
      <c r="I82" s="17">
        <f t="shared" si="5"/>
        <v>3553.2</v>
      </c>
    </row>
    <row r="83" spans="1:9" ht="15.75">
      <c r="A83" s="9"/>
      <c r="B83" s="10" t="s">
        <v>10</v>
      </c>
      <c r="C83" s="9"/>
      <c r="D83" s="9"/>
      <c r="E83" s="9"/>
      <c r="F83" s="9"/>
      <c r="G83" s="11"/>
      <c r="H83" s="23">
        <f>SUM(H8:H82)</f>
        <v>7793961.9000000004</v>
      </c>
      <c r="I83" s="23">
        <f>SUM(I8:I82)</f>
        <v>9352754.2799999975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2020-01-11T13:21:19Z</cp:lastPrinted>
  <dcterms:created xsi:type="dcterms:W3CDTF">2019-11-06T12:34:09Z</dcterms:created>
  <dcterms:modified xsi:type="dcterms:W3CDTF">2020-01-14T08:47:36Z</dcterms:modified>
</cp:coreProperties>
</file>