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07 спецодежда\"/>
    </mc:Choice>
  </mc:AlternateContent>
  <bookViews>
    <workbookView xWindow="0" yWindow="0" windowWidth="21600" windowHeight="9045" tabRatio="241" firstSheet="1" activeTab="1"/>
  </bookViews>
  <sheets>
    <sheet name="TDSheet" sheetId="1" r:id="rId1"/>
    <sheet name="Лист1" sheetId="2" r:id="rId2"/>
    <sheet name="Лист2" sheetId="3" r:id="rId3"/>
  </sheets>
  <calcPr calcId="152511" refMode="R1C1"/>
</workbook>
</file>

<file path=xl/calcChain.xml><?xml version="1.0" encoding="utf-8"?>
<calcChain xmlns="http://schemas.openxmlformats.org/spreadsheetml/2006/main">
  <c r="J20" i="2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K20" i="2" l="1"/>
</calcChain>
</file>

<file path=xl/sharedStrings.xml><?xml version="1.0" encoding="utf-8"?>
<sst xmlns="http://schemas.openxmlformats.org/spreadsheetml/2006/main" count="243" uniqueCount="94">
  <si>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</si>
  <si>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</si>
  <si>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</si>
  <si>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</si>
  <si>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</si>
  <si>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</si>
  <si>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</si>
  <si>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</si>
  <si>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</si>
  <si>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</si>
  <si>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</si>
  <si>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</si>
  <si>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</si>
  <si>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</si>
  <si>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</si>
  <si>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</si>
  <si>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</si>
  <si>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</si>
  <si>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</si>
  <si>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</si>
  <si>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</si>
  <si>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</si>
  <si>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</si>
  <si>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</si>
  <si>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</si>
  <si>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</si>
  <si>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</si>
  <si>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</si>
  <si>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</si>
  <si>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</si>
  <si>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</si>
  <si>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</si>
  <si>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</si>
  <si>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</si>
  <si>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</si>
  <si>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</si>
  <si>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</si>
  <si>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</si>
  <si>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</si>
  <si>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</si>
  <si>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</si>
  <si>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</si>
  <si>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</si>
  <si>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</si>
  <si>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Количество на 2020 </t>
  </si>
  <si>
    <t>Сапоги юфтевые</t>
  </si>
  <si>
    <t>Сапоги юфтевые утепленные</t>
  </si>
  <si>
    <t>Сапоги  резиновые</t>
  </si>
  <si>
    <t>Валенки с рез. низом</t>
  </si>
  <si>
    <t xml:space="preserve">Описание </t>
  </si>
  <si>
    <t>пар</t>
  </si>
  <si>
    <t>ГОСТ 12.4.162-85</t>
  </si>
  <si>
    <t>ГОСТ 18724-88</t>
  </si>
  <si>
    <t>ГОСТ 13385-78</t>
  </si>
  <si>
    <t>Перчатки Антивибрационные</t>
  </si>
  <si>
    <t>ГОСТ 12.4.002-97</t>
  </si>
  <si>
    <t>ГОСТ 12.4.230.1-2007</t>
  </si>
  <si>
    <t>ГОСТ 12.4.190-99</t>
  </si>
  <si>
    <t>ГОСТ 12.4.028-76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</si>
  <si>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</si>
  <si>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</si>
  <si>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</si>
  <si>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>Сапоги защищают от растворов кислот и щелочей концентрацией до 20%. Высота: 38 см. Верх обуви: ПВХ. Подкладка: трикотаж. Подошва: однослойный ПВХ. Метод крепления: литьевой.</t>
  </si>
  <si>
    <t xml:space="preserve">Верх обуви: натуральная кожа + кирза,  Утеплитель: Шерстяной мех; Метод крепления: Литьевой; Подошва: рельефная маслобензостойкая (МБС) и кислотощелчестойкая (КЩС) выполнена из двойного полиуретана (ПУ+ТПУ)
</t>
  </si>
  <si>
    <t>Верх обуви: натуральная шерсть (толщина войлока 6 мм). Подошва: резина (маслобензостойкая)</t>
  </si>
  <si>
    <t>Размер: 1, 2, 3</t>
  </si>
  <si>
    <t>Материал: натуральная кожа с водоотталкивающей пропиткой. Антивибрационный пакет: Airgel®. Дополнительная защита большого пальца. Швы прошиты нитью Kevlar, зрывная нагрузка шва 450 Н. Жесткая манжета шириной 10 см,  усилена поддерживающей вставкой «китовый ус» (препятствует распространению остаточной вибрации дальше по руке).</t>
  </si>
  <si>
    <t>Высота: не менее 160мм;  Длина: 307-345мм; Материал изделия: Резина</t>
  </si>
  <si>
    <t>Очки защитные газосварщика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</si>
  <si>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</si>
  <si>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Патрон к РПГ тип «А1»</t>
  </si>
  <si>
    <t>Фильтр к противогазовой полумаске РПГ-67. Защита от органических паров с температурой кипения выше 65°С.</t>
  </si>
  <si>
    <t xml:space="preserve">Крем восстанавливающий регенерирующий  </t>
  </si>
  <si>
    <t xml:space="preserve">Паста для очистки рук от сильных загрязнений туба </t>
  </si>
  <si>
    <t>Боты диэлектрические</t>
  </si>
  <si>
    <t xml:space="preserve">
ТР ТС 019/2011
СТО 86546719-203-2017
</t>
  </si>
  <si>
    <t xml:space="preserve">
ТР ТС 019/2011
СТО 86546719-201-2017
</t>
  </si>
  <si>
    <t xml:space="preserve">ГОСТ 12.4.246-2008  </t>
  </si>
  <si>
    <t xml:space="preserve">Ботинки кожаные </t>
  </si>
  <si>
    <t>Ботинки для сварщиков</t>
  </si>
  <si>
    <t>Перчатки с полимерным покрытием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</si>
  <si>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</si>
  <si>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>ИТОГО:</t>
  </si>
  <si>
    <t>в течение 2020 года</t>
  </si>
  <si>
    <t>Приложение № 5</t>
  </si>
  <si>
    <t>Заместитель директора</t>
  </si>
  <si>
    <t>В.В.Ракитин</t>
  </si>
  <si>
    <t>ГОСТ 31460–2012                ТР ТС 019/2011</t>
  </si>
  <si>
    <t>ГОСТ 31696-2012,                       ТР ТС 019/2011</t>
  </si>
  <si>
    <t>"GECO" Туба 200мл.  Паста предназначена для мытья и очистки кожи рук от сильных загрязнений – удаляет масляные и сажевые загрязнения, в том числе нефть, мазут, битум, жир, графит, металлическую пыль, СОЖ, смазки и другие технологические и бытовые загрязнения. Для удаления красителей, обесцвечиваемых щелочными средствами, таких как анилиновые красители, азокрасители, типографские и копировальные краски, красящие вещества, содержащиеся во фруктах и овощах..</t>
  </si>
  <si>
    <t xml:space="preserve"> 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</si>
  <si>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</si>
  <si>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 xml:space="preserve"> Туба 100мл. Крем предназначен для ухода за кожей после профессиональных стрессовых воздействий (постоянный контакт с вредными веществами, частое мытье рук и т. д.) и негативного влияния окружающей среды. </t>
  </si>
  <si>
    <t xml:space="preserve"> Туба 200мл.  Паста предназначена для мытья и очистки кожи рук от сильных загрязнений – удаляет масляные и сажевые загрязнения, в том числе нефть, мазут, битум, жир, графит, металлическую пыль, СОЖ, смазки и другие технологические и бытовые загрязнения. Для удаления красителей, обесцвечиваемых щелочными средствами, таких как анилиновые красители, азокрасители, типографские и копировальные краски, красящие вещества, содержащиеся во фруктах и овощах..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</si>
</sst>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Arial"/>
      <family val="2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5" fillId="4" borderId="5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/>
    </xf>
    <xf numFmtId="0" fontId="0" fillId="4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4" fontId="6" fillId="4" borderId="5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" fontId="4" fillId="0" borderId="5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7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4" fontId="10" fillId="0" borderId="5" xfId="0" applyNumberFormat="1" applyFont="1" applyBorder="1"/>
    <xf numFmtId="0" fontId="11" fillId="0" borderId="0" xfId="0" applyFont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8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51" t="s">
        <v>4</v>
      </c>
      <c r="C5" s="51"/>
      <c r="D5" s="51"/>
      <c r="E5" s="51"/>
    </row>
    <row r="6" spans="1:5" s="1" customFormat="1" ht="32.25" hidden="1" customHeight="1" x14ac:dyDescent="0.2">
      <c r="B6" s="51" t="s">
        <v>5</v>
      </c>
      <c r="C6" s="51"/>
      <c r="D6" s="51"/>
      <c r="E6" s="51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52" t="s">
        <v>7</v>
      </c>
      <c r="E8" s="52" t="s">
        <v>8</v>
      </c>
    </row>
    <row r="9" spans="1:5" ht="11.25" customHeight="1" x14ac:dyDescent="0.2">
      <c r="B9" s="4" t="s">
        <v>9</v>
      </c>
      <c r="C9" s="5"/>
      <c r="D9" s="53"/>
      <c r="E9" s="53"/>
    </row>
    <row r="10" spans="1:5" ht="11.25" customHeight="1" x14ac:dyDescent="0.2">
      <c r="B10" s="4" t="s">
        <v>10</v>
      </c>
      <c r="C10" s="5"/>
      <c r="D10" s="53"/>
      <c r="E10" s="53"/>
    </row>
    <row r="11" spans="1:5" ht="11.25" customHeight="1" x14ac:dyDescent="0.2">
      <c r="B11" s="4"/>
      <c r="C11" s="5"/>
      <c r="D11" s="53"/>
      <c r="E11" s="53"/>
    </row>
    <row r="12" spans="1:5" ht="11.25" customHeight="1" x14ac:dyDescent="0.2">
      <c r="B12" s="4"/>
      <c r="C12" s="5"/>
      <c r="D12" s="53"/>
      <c r="E12" s="53"/>
    </row>
    <row r="13" spans="1:5" ht="11.25" customHeight="1" x14ac:dyDescent="0.2">
      <c r="B13" s="4"/>
      <c r="C13" s="5"/>
      <c r="D13" s="53"/>
      <c r="E13" s="53"/>
    </row>
    <row r="14" spans="1:5" ht="11.25" customHeight="1" x14ac:dyDescent="0.2">
      <c r="B14" s="4"/>
      <c r="C14" s="5"/>
      <c r="D14" s="53"/>
      <c r="E14" s="53"/>
    </row>
    <row r="15" spans="1:5" ht="11.25" customHeight="1" x14ac:dyDescent="0.2">
      <c r="B15" s="4"/>
      <c r="C15" s="5"/>
      <c r="D15" s="53"/>
      <c r="E15" s="53"/>
    </row>
    <row r="16" spans="1:5" ht="11.25" customHeight="1" x14ac:dyDescent="0.2">
      <c r="B16" s="4"/>
      <c r="C16" s="5"/>
      <c r="D16" s="53"/>
      <c r="E16" s="53"/>
    </row>
    <row r="17" spans="2:5" ht="11.25" customHeight="1" x14ac:dyDescent="0.2">
      <c r="B17" s="4"/>
      <c r="C17" s="5"/>
      <c r="D17" s="53"/>
      <c r="E17" s="53"/>
    </row>
    <row r="18" spans="2:5" ht="11.25" customHeight="1" x14ac:dyDescent="0.2">
      <c r="B18" s="4"/>
      <c r="C18" s="5"/>
      <c r="D18" s="53"/>
      <c r="E18" s="53"/>
    </row>
    <row r="19" spans="2:5" ht="11.25" customHeight="1" x14ac:dyDescent="0.2">
      <c r="B19" s="4"/>
      <c r="C19" s="5"/>
      <c r="D19" s="53"/>
      <c r="E19" s="53"/>
    </row>
    <row r="20" spans="2:5" ht="21.75" customHeight="1" x14ac:dyDescent="0.2">
      <c r="B20" s="4" t="s">
        <v>11</v>
      </c>
      <c r="C20" s="4" t="s">
        <v>12</v>
      </c>
      <c r="D20" s="53"/>
      <c r="E20" s="53"/>
    </row>
    <row r="21" spans="2:5" ht="11.25" customHeight="1" x14ac:dyDescent="0.2">
      <c r="B21" s="4" t="s">
        <v>13</v>
      </c>
      <c r="C21" s="5"/>
      <c r="D21" s="54"/>
      <c r="E21" s="54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55" t="s">
        <v>33</v>
      </c>
      <c r="C41" s="55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zoomScale="77" zoomScaleNormal="77" workbookViewId="0">
      <pane ySplit="6" topLeftCell="A7" activePane="bottomLeft" state="frozen"/>
      <selection pane="bottomLeft" activeCell="C13" sqref="C13"/>
    </sheetView>
  </sheetViews>
  <sheetFormatPr defaultRowHeight="12.75" x14ac:dyDescent="0.2"/>
  <cols>
    <col min="1" max="1" width="7.1640625" style="27" customWidth="1"/>
    <col min="2" max="2" width="33.83203125" style="16" customWidth="1"/>
    <col min="3" max="3" width="78.33203125" style="16" customWidth="1"/>
    <col min="4" max="4" width="10.1640625" style="16" customWidth="1"/>
    <col min="5" max="5" width="27.5" style="16" customWidth="1"/>
    <col min="6" max="6" width="25.33203125" style="22" customWidth="1"/>
    <col min="7" max="7" width="6.6640625" style="27" customWidth="1"/>
    <col min="8" max="8" width="12.6640625" style="27" customWidth="1"/>
    <col min="9" max="9" width="12.5" style="28" customWidth="1"/>
    <col min="10" max="10" width="18.1640625" style="28" customWidth="1"/>
    <col min="11" max="11" width="19.83203125" style="28" customWidth="1"/>
    <col min="12" max="12" width="10.33203125" style="28" customWidth="1"/>
  </cols>
  <sheetData>
    <row r="2" spans="1:12" ht="15.75" x14ac:dyDescent="0.25">
      <c r="I2" s="58" t="s">
        <v>84</v>
      </c>
      <c r="J2" s="58"/>
      <c r="K2" s="58"/>
    </row>
    <row r="3" spans="1:12" ht="11.25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8.2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1.25" hidden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23" customFormat="1" ht="43.5" customHeight="1" x14ac:dyDescent="0.2">
      <c r="A6" s="15" t="s">
        <v>34</v>
      </c>
      <c r="B6" s="17" t="s">
        <v>35</v>
      </c>
      <c r="C6" s="15" t="s">
        <v>49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44</v>
      </c>
      <c r="I6" s="15" t="s">
        <v>40</v>
      </c>
      <c r="J6" s="40" t="s">
        <v>41</v>
      </c>
      <c r="K6" s="40" t="s">
        <v>42</v>
      </c>
      <c r="L6" s="15" t="s">
        <v>43</v>
      </c>
    </row>
    <row r="7" spans="1:12" s="26" customFormat="1" ht="137.25" customHeight="1" thickBot="1" x14ac:dyDescent="0.25">
      <c r="A7" s="32">
        <v>1</v>
      </c>
      <c r="B7" s="47" t="s">
        <v>79</v>
      </c>
      <c r="C7" s="41" t="s">
        <v>90</v>
      </c>
      <c r="D7" s="25"/>
      <c r="E7" s="18" t="s">
        <v>75</v>
      </c>
      <c r="F7" s="34" t="s">
        <v>60</v>
      </c>
      <c r="G7" s="37" t="s">
        <v>50</v>
      </c>
      <c r="H7" s="43">
        <v>140</v>
      </c>
      <c r="I7" s="29">
        <v>1483.33</v>
      </c>
      <c r="J7" s="30">
        <f t="shared" ref="J7:J19" si="0">I7*H7</f>
        <v>207666.19999999998</v>
      </c>
      <c r="K7" s="30">
        <f t="shared" ref="K7:K19" si="1">I7*H7*1.2</f>
        <v>249199.43999999997</v>
      </c>
      <c r="L7" s="24" t="s">
        <v>83</v>
      </c>
    </row>
    <row r="8" spans="1:12" s="26" customFormat="1" ht="69.75" customHeight="1" x14ac:dyDescent="0.2">
      <c r="A8" s="24">
        <v>2</v>
      </c>
      <c r="B8" s="47" t="s">
        <v>78</v>
      </c>
      <c r="C8" s="41" t="s">
        <v>91</v>
      </c>
      <c r="D8" s="25"/>
      <c r="E8" s="18" t="s">
        <v>59</v>
      </c>
      <c r="F8" s="34" t="s">
        <v>60</v>
      </c>
      <c r="G8" s="37" t="s">
        <v>50</v>
      </c>
      <c r="H8" s="44">
        <v>1514</v>
      </c>
      <c r="I8" s="45">
        <v>791.67</v>
      </c>
      <c r="J8" s="30">
        <f t="shared" si="0"/>
        <v>1198588.3799999999</v>
      </c>
      <c r="K8" s="30">
        <f t="shared" si="1"/>
        <v>1438306.0559999999</v>
      </c>
      <c r="L8" s="24" t="s">
        <v>83</v>
      </c>
    </row>
    <row r="9" spans="1:12" s="26" customFormat="1" ht="69.75" customHeight="1" x14ac:dyDescent="0.2">
      <c r="A9" s="32">
        <v>3</v>
      </c>
      <c r="B9" s="47" t="s">
        <v>74</v>
      </c>
      <c r="C9" s="18" t="s">
        <v>67</v>
      </c>
      <c r="D9" s="25"/>
      <c r="E9" s="21" t="s">
        <v>53</v>
      </c>
      <c r="F9" s="34" t="s">
        <v>60</v>
      </c>
      <c r="G9" s="37" t="s">
        <v>50</v>
      </c>
      <c r="H9" s="31">
        <v>19</v>
      </c>
      <c r="I9" s="42">
        <v>570</v>
      </c>
      <c r="J9" s="30">
        <f t="shared" si="0"/>
        <v>10830</v>
      </c>
      <c r="K9" s="30">
        <f t="shared" si="1"/>
        <v>12996</v>
      </c>
      <c r="L9" s="24" t="s">
        <v>83</v>
      </c>
    </row>
    <row r="10" spans="1:12" s="46" customFormat="1" ht="93" customHeight="1" x14ac:dyDescent="0.2">
      <c r="A10" s="24">
        <v>4</v>
      </c>
      <c r="B10" s="47" t="s">
        <v>48</v>
      </c>
      <c r="C10" s="18" t="s">
        <v>64</v>
      </c>
      <c r="D10" s="25"/>
      <c r="E10" s="18" t="s">
        <v>52</v>
      </c>
      <c r="F10" s="34" t="s">
        <v>60</v>
      </c>
      <c r="G10" s="37" t="s">
        <v>50</v>
      </c>
      <c r="H10" s="33">
        <v>52</v>
      </c>
      <c r="I10" s="45">
        <v>833.33</v>
      </c>
      <c r="J10" s="30">
        <f t="shared" si="0"/>
        <v>43333.16</v>
      </c>
      <c r="K10" s="30">
        <f t="shared" si="1"/>
        <v>51999.792000000001</v>
      </c>
      <c r="L10" s="24" t="s">
        <v>83</v>
      </c>
    </row>
    <row r="11" spans="1:12" s="26" customFormat="1" ht="103.5" customHeight="1" x14ac:dyDescent="0.2">
      <c r="A11" s="32">
        <v>5</v>
      </c>
      <c r="B11" s="48" t="s">
        <v>72</v>
      </c>
      <c r="C11" s="21" t="s">
        <v>92</v>
      </c>
      <c r="D11" s="25"/>
      <c r="E11" s="18" t="s">
        <v>87</v>
      </c>
      <c r="F11" s="24"/>
      <c r="G11" s="37" t="s">
        <v>16</v>
      </c>
      <c r="H11" s="33">
        <v>2000</v>
      </c>
      <c r="I11" s="29">
        <v>49.22</v>
      </c>
      <c r="J11" s="30">
        <f t="shared" si="0"/>
        <v>98440</v>
      </c>
      <c r="K11" s="30">
        <f t="shared" si="1"/>
        <v>118128</v>
      </c>
      <c r="L11" s="24" t="s">
        <v>83</v>
      </c>
    </row>
    <row r="12" spans="1:12" s="26" customFormat="1" ht="78" customHeight="1" x14ac:dyDescent="0.2">
      <c r="A12" s="24">
        <v>6</v>
      </c>
      <c r="B12" s="47" t="s">
        <v>68</v>
      </c>
      <c r="C12" s="18" t="s">
        <v>69</v>
      </c>
      <c r="D12" s="25"/>
      <c r="E12" s="21" t="s">
        <v>56</v>
      </c>
      <c r="F12" s="24"/>
      <c r="G12" s="37" t="s">
        <v>16</v>
      </c>
      <c r="H12" s="31">
        <v>305</v>
      </c>
      <c r="I12" s="29">
        <v>241.67</v>
      </c>
      <c r="J12" s="30">
        <f t="shared" si="0"/>
        <v>73709.349999999991</v>
      </c>
      <c r="K12" s="30">
        <f t="shared" si="1"/>
        <v>88451.219999999987</v>
      </c>
      <c r="L12" s="24" t="s">
        <v>83</v>
      </c>
    </row>
    <row r="13" spans="1:12" s="26" customFormat="1" ht="99.75" customHeight="1" x14ac:dyDescent="0.2">
      <c r="A13" s="32">
        <v>7</v>
      </c>
      <c r="B13" s="48" t="s">
        <v>73</v>
      </c>
      <c r="C13" s="35" t="s">
        <v>93</v>
      </c>
      <c r="D13" s="25"/>
      <c r="E13" s="21" t="s">
        <v>88</v>
      </c>
      <c r="F13" s="24"/>
      <c r="G13" s="37" t="s">
        <v>16</v>
      </c>
      <c r="H13" s="33">
        <v>11000</v>
      </c>
      <c r="I13" s="29">
        <v>48.33</v>
      </c>
      <c r="J13" s="30">
        <f t="shared" si="0"/>
        <v>531630</v>
      </c>
      <c r="K13" s="30">
        <f t="shared" si="1"/>
        <v>637956</v>
      </c>
      <c r="L13" s="24" t="s">
        <v>83</v>
      </c>
    </row>
    <row r="14" spans="1:12" s="26" customFormat="1" ht="57.75" customHeight="1" x14ac:dyDescent="0.2">
      <c r="A14" s="24">
        <v>8</v>
      </c>
      <c r="B14" s="48" t="s">
        <v>70</v>
      </c>
      <c r="C14" s="18" t="s">
        <v>71</v>
      </c>
      <c r="D14" s="25"/>
      <c r="E14" s="21" t="s">
        <v>57</v>
      </c>
      <c r="F14" s="24"/>
      <c r="G14" s="37" t="s">
        <v>16</v>
      </c>
      <c r="H14" s="31">
        <v>408</v>
      </c>
      <c r="I14" s="29">
        <v>83.33</v>
      </c>
      <c r="J14" s="30">
        <f t="shared" si="0"/>
        <v>33998.639999999999</v>
      </c>
      <c r="K14" s="30">
        <f t="shared" si="1"/>
        <v>40798.367999999995</v>
      </c>
      <c r="L14" s="24" t="s">
        <v>83</v>
      </c>
    </row>
    <row r="15" spans="1:12" s="26" customFormat="1" ht="103.5" customHeight="1" x14ac:dyDescent="0.2">
      <c r="A15" s="32">
        <v>9</v>
      </c>
      <c r="B15" s="47" t="s">
        <v>54</v>
      </c>
      <c r="C15" s="21" t="s">
        <v>66</v>
      </c>
      <c r="D15" s="25"/>
      <c r="E15" s="21" t="s">
        <v>55</v>
      </c>
      <c r="F15" s="34" t="s">
        <v>65</v>
      </c>
      <c r="G15" s="37" t="s">
        <v>50</v>
      </c>
      <c r="H15" s="31">
        <v>399</v>
      </c>
      <c r="I15" s="29">
        <v>79.17</v>
      </c>
      <c r="J15" s="30">
        <f t="shared" si="0"/>
        <v>31588.83</v>
      </c>
      <c r="K15" s="30">
        <f t="shared" si="1"/>
        <v>37906.595999999998</v>
      </c>
      <c r="L15" s="24" t="s">
        <v>83</v>
      </c>
    </row>
    <row r="16" spans="1:12" s="26" customFormat="1" ht="92.25" customHeight="1" x14ac:dyDescent="0.2">
      <c r="A16" s="24">
        <v>10</v>
      </c>
      <c r="B16" s="47" t="s">
        <v>80</v>
      </c>
      <c r="C16" s="18" t="s">
        <v>81</v>
      </c>
      <c r="D16" s="25"/>
      <c r="E16" s="21" t="s">
        <v>77</v>
      </c>
      <c r="F16" s="34"/>
      <c r="G16" s="37" t="s">
        <v>50</v>
      </c>
      <c r="H16" s="31">
        <v>4462</v>
      </c>
      <c r="I16" s="29">
        <v>95.83</v>
      </c>
      <c r="J16" s="30">
        <f t="shared" si="0"/>
        <v>427593.46</v>
      </c>
      <c r="K16" s="30">
        <f t="shared" si="1"/>
        <v>513112.152</v>
      </c>
      <c r="L16" s="24" t="s">
        <v>83</v>
      </c>
    </row>
    <row r="17" spans="1:12" s="26" customFormat="1" ht="87" customHeight="1" x14ac:dyDescent="0.2">
      <c r="A17" s="32">
        <v>11</v>
      </c>
      <c r="B17" s="47" t="s">
        <v>47</v>
      </c>
      <c r="C17" s="21" t="s">
        <v>62</v>
      </c>
      <c r="D17" s="25"/>
      <c r="E17" s="21" t="s">
        <v>51</v>
      </c>
      <c r="F17" s="34" t="s">
        <v>60</v>
      </c>
      <c r="G17" s="37" t="s">
        <v>50</v>
      </c>
      <c r="H17" s="31">
        <v>179</v>
      </c>
      <c r="I17" s="29">
        <v>241.67</v>
      </c>
      <c r="J17" s="30">
        <f t="shared" si="0"/>
        <v>43258.93</v>
      </c>
      <c r="K17" s="30">
        <f t="shared" si="1"/>
        <v>51910.716</v>
      </c>
      <c r="L17" s="24" t="s">
        <v>83</v>
      </c>
    </row>
    <row r="18" spans="1:12" s="26" customFormat="1" ht="89.25" customHeight="1" x14ac:dyDescent="0.2">
      <c r="A18" s="24">
        <v>12</v>
      </c>
      <c r="B18" s="48" t="s">
        <v>45</v>
      </c>
      <c r="C18" s="20" t="s">
        <v>61</v>
      </c>
      <c r="D18" s="25"/>
      <c r="E18" s="20" t="s">
        <v>58</v>
      </c>
      <c r="F18" s="34" t="s">
        <v>60</v>
      </c>
      <c r="G18" s="37" t="s">
        <v>50</v>
      </c>
      <c r="H18" s="33">
        <v>122</v>
      </c>
      <c r="I18" s="29">
        <v>628.64</v>
      </c>
      <c r="J18" s="30">
        <f t="shared" si="0"/>
        <v>76694.080000000002</v>
      </c>
      <c r="K18" s="30">
        <f t="shared" si="1"/>
        <v>92032.895999999993</v>
      </c>
      <c r="L18" s="24" t="s">
        <v>83</v>
      </c>
    </row>
    <row r="19" spans="1:12" s="26" customFormat="1" ht="87.75" customHeight="1" x14ac:dyDescent="0.2">
      <c r="A19" s="32">
        <v>13</v>
      </c>
      <c r="B19" s="48" t="s">
        <v>46</v>
      </c>
      <c r="C19" s="20" t="s">
        <v>63</v>
      </c>
      <c r="D19" s="25"/>
      <c r="E19" s="20" t="s">
        <v>76</v>
      </c>
      <c r="F19" s="34" t="s">
        <v>60</v>
      </c>
      <c r="G19" s="37" t="s">
        <v>50</v>
      </c>
      <c r="H19" s="33">
        <v>143</v>
      </c>
      <c r="I19" s="29">
        <v>641.66</v>
      </c>
      <c r="J19" s="30">
        <f t="shared" si="0"/>
        <v>91757.37999999999</v>
      </c>
      <c r="K19" s="30">
        <f t="shared" si="1"/>
        <v>110108.85599999999</v>
      </c>
      <c r="L19" s="24" t="s">
        <v>83</v>
      </c>
    </row>
    <row r="20" spans="1:12" ht="26.25" customHeight="1" x14ac:dyDescent="0.25">
      <c r="A20" s="36"/>
      <c r="B20" s="19" t="s">
        <v>82</v>
      </c>
      <c r="C20" s="19"/>
      <c r="D20" s="19"/>
      <c r="E20" s="19"/>
      <c r="F20" s="15"/>
      <c r="G20" s="36"/>
      <c r="H20" s="36"/>
      <c r="I20" s="38"/>
      <c r="J20" s="49">
        <f>SUM(J7:J19)</f>
        <v>2869088.41</v>
      </c>
      <c r="K20" s="49">
        <f>SUM(K7:K19)</f>
        <v>3442906.0919999992</v>
      </c>
      <c r="L20" s="39"/>
    </row>
    <row r="24" spans="1:12" ht="20.25" x14ac:dyDescent="0.2">
      <c r="B24" s="50" t="s">
        <v>85</v>
      </c>
      <c r="C24" s="50"/>
      <c r="D24" s="50" t="s">
        <v>86</v>
      </c>
      <c r="E24" s="50"/>
    </row>
  </sheetData>
  <sortState ref="A7:L63">
    <sortCondition ref="B7:B63"/>
  </sortState>
  <mergeCells count="2">
    <mergeCell ref="A3:L5"/>
    <mergeCell ref="I2:K2"/>
  </mergeCells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2020-04-08T13:52:33Z</cp:lastPrinted>
  <dcterms:created xsi:type="dcterms:W3CDTF">2018-11-12T11:03:47Z</dcterms:created>
  <dcterms:modified xsi:type="dcterms:W3CDTF">2020-04-10T09:33:20Z</dcterms:modified>
</cp:coreProperties>
</file>