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1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  <c r="J9" i="1"/>
  <c r="I9" i="1"/>
  <c r="J8" i="1"/>
  <c r="J14" i="1" s="1"/>
  <c r="I8" i="1"/>
  <c r="I14" i="1" s="1"/>
</calcChain>
</file>

<file path=xl/sharedStrings.xml><?xml version="1.0" encoding="utf-8"?>
<sst xmlns="http://schemas.openxmlformats.org/spreadsheetml/2006/main" count="45" uniqueCount="33">
  <si>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</si>
  <si>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</si>
  <si>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</si>
  <si>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</si>
  <si>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</si>
  <si>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</si>
  <si>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</si>
  <si>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</si>
  <si>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</si>
  <si>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</si>
  <si>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</si>
  <si>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 xml:space="preserve">Фильтр-осушитель с резьбой </t>
  </si>
  <si>
    <t>шт</t>
  </si>
  <si>
    <t>DANFOSS</t>
  </si>
  <si>
    <t xml:space="preserve"> DCL-305 48кВт 5/8"</t>
  </si>
  <si>
    <t xml:space="preserve">в течение 2020 года </t>
  </si>
  <si>
    <t xml:space="preserve">Вентиль соленоидный без катушки под пайку </t>
  </si>
  <si>
    <t xml:space="preserve"> EVR10 032F1217 1/2 дюйма</t>
  </si>
  <si>
    <t xml:space="preserve">Катушка электромагнитного клапана </t>
  </si>
  <si>
    <t xml:space="preserve">DANFOSS </t>
  </si>
  <si>
    <t>COIL EVR</t>
  </si>
  <si>
    <t xml:space="preserve">Корпус </t>
  </si>
  <si>
    <t xml:space="preserve"> DANFOSS </t>
  </si>
  <si>
    <t>ТРВ TE 5 067B4009</t>
  </si>
  <si>
    <t xml:space="preserve">Терморегулирующий элемент </t>
  </si>
  <si>
    <t>TEN 5 067B3297</t>
  </si>
  <si>
    <t xml:space="preserve">Узел клапанный </t>
  </si>
  <si>
    <t>TIO-004</t>
  </si>
  <si>
    <t>Итого</t>
  </si>
  <si>
    <t>Лот № 4</t>
  </si>
  <si>
    <t>Приложение № 8                                                                                                      к запросу котировок цен №03/ВВРЗ/2020</t>
  </si>
  <si>
    <t>Заместитель 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</si>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</sst>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3" fontId="6" fillId="2" borderId="4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zoomScaleSheetLayoutView="100" workbookViewId="0">
      <selection activeCell="A8" sqref="A8:A13"/>
    </sheetView>
  </sheetViews>
  <sheetFormatPr defaultRowHeight="11.25" x14ac:dyDescent="0.2"/>
  <cols>
    <col min="1" max="1" width="4.5" customWidth="1"/>
    <col min="2" max="2" width="30" customWidth="1"/>
    <col min="3" max="3" width="7.5" customWidth="1"/>
    <col min="4" max="4" width="15.83203125" customWidth="1"/>
    <col min="5" max="5" width="19" customWidth="1"/>
    <col min="7" max="7" width="9.33203125" customWidth="1"/>
    <col min="8" max="8" width="13.1640625" customWidth="1"/>
    <col min="9" max="9" width="16.1640625" customWidth="1"/>
    <col min="10" max="10" width="15.5" customWidth="1"/>
    <col min="11" max="11" width="17" customWidth="1"/>
  </cols>
  <sheetData>
    <row r="1" spans="1:12" x14ac:dyDescent="0.2">
      <c r="I1" s="35" t="s">
        <v>30</v>
      </c>
      <c r="J1" s="35"/>
      <c r="K1" s="35"/>
      <c r="L1" s="35"/>
    </row>
    <row r="2" spans="1:12" x14ac:dyDescent="0.2">
      <c r="I2" s="35"/>
      <c r="J2" s="35"/>
      <c r="K2" s="35"/>
      <c r="L2" s="35"/>
    </row>
    <row r="3" spans="1:12" x14ac:dyDescent="0.2">
      <c r="I3" s="35"/>
      <c r="J3" s="35"/>
      <c r="K3" s="35"/>
      <c r="L3" s="35"/>
    </row>
    <row r="4" spans="1:12" ht="10.5" customHeight="1" x14ac:dyDescent="0.35">
      <c r="H4" s="1"/>
    </row>
    <row r="5" spans="1:12" ht="16.5" customHeight="1" x14ac:dyDescent="0.2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x14ac:dyDescent="0.2">
      <c r="A6" s="32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8" t="s">
        <v>5</v>
      </c>
      <c r="G6" s="32" t="s">
        <v>6</v>
      </c>
      <c r="H6" s="40" t="s">
        <v>7</v>
      </c>
      <c r="I6" s="32" t="s">
        <v>8</v>
      </c>
      <c r="J6" s="32" t="s">
        <v>9</v>
      </c>
      <c r="K6" s="32" t="s">
        <v>10</v>
      </c>
    </row>
    <row r="7" spans="1:12" x14ac:dyDescent="0.2">
      <c r="A7" s="33"/>
      <c r="B7" s="33"/>
      <c r="C7" s="33"/>
      <c r="D7" s="37"/>
      <c r="E7" s="37"/>
      <c r="F7" s="39"/>
      <c r="G7" s="33"/>
      <c r="H7" s="41"/>
      <c r="I7" s="33"/>
      <c r="J7" s="34"/>
      <c r="K7" s="34"/>
    </row>
    <row r="8" spans="1:12" ht="24" x14ac:dyDescent="0.2">
      <c r="A8" s="2">
        <v>1</v>
      </c>
      <c r="B8" s="3" t="s">
        <v>11</v>
      </c>
      <c r="C8" s="3" t="s">
        <v>12</v>
      </c>
      <c r="D8" s="3" t="s">
        <v>13</v>
      </c>
      <c r="E8" s="3" t="s">
        <v>14</v>
      </c>
      <c r="F8" s="3"/>
      <c r="G8" s="4">
        <v>120</v>
      </c>
      <c r="H8" s="5">
        <v>1088.42</v>
      </c>
      <c r="I8" s="3">
        <f t="shared" ref="I8:I13" si="0">H8*G8</f>
        <v>130610.40000000001</v>
      </c>
      <c r="J8" s="3">
        <f t="shared" ref="J8:J13" si="1">H8*G8*1.2</f>
        <v>156732.48000000001</v>
      </c>
      <c r="K8" s="6" t="s">
        <v>15</v>
      </c>
    </row>
    <row r="9" spans="1:12" ht="24" x14ac:dyDescent="0.2">
      <c r="A9" s="2">
        <v>2</v>
      </c>
      <c r="B9" s="7" t="s">
        <v>16</v>
      </c>
      <c r="C9" s="8" t="s">
        <v>12</v>
      </c>
      <c r="D9" s="9" t="s">
        <v>13</v>
      </c>
      <c r="E9" s="9" t="s">
        <v>17</v>
      </c>
      <c r="F9" s="9"/>
      <c r="G9" s="10">
        <v>62</v>
      </c>
      <c r="H9" s="11">
        <v>1862.95</v>
      </c>
      <c r="I9" s="12">
        <f t="shared" si="0"/>
        <v>115502.90000000001</v>
      </c>
      <c r="J9" s="13">
        <f t="shared" si="1"/>
        <v>138603.48000000001</v>
      </c>
      <c r="K9" s="14" t="s">
        <v>15</v>
      </c>
    </row>
    <row r="10" spans="1:12" ht="24" x14ac:dyDescent="0.2">
      <c r="A10" s="2">
        <v>3</v>
      </c>
      <c r="B10" s="15" t="s">
        <v>18</v>
      </c>
      <c r="C10" s="16" t="s">
        <v>12</v>
      </c>
      <c r="D10" s="17" t="s">
        <v>19</v>
      </c>
      <c r="E10" s="17" t="s">
        <v>20</v>
      </c>
      <c r="F10" s="17"/>
      <c r="G10" s="18">
        <v>28</v>
      </c>
      <c r="H10" s="19">
        <v>682.91</v>
      </c>
      <c r="I10" s="20">
        <f t="shared" si="0"/>
        <v>19121.48</v>
      </c>
      <c r="J10" s="21">
        <f t="shared" si="1"/>
        <v>22945.775999999998</v>
      </c>
      <c r="K10" s="14" t="s">
        <v>15</v>
      </c>
    </row>
    <row r="11" spans="1:12" ht="24" x14ac:dyDescent="0.2">
      <c r="A11" s="2">
        <v>4</v>
      </c>
      <c r="B11" s="15" t="s">
        <v>21</v>
      </c>
      <c r="C11" s="16" t="s">
        <v>12</v>
      </c>
      <c r="D11" s="17" t="s">
        <v>22</v>
      </c>
      <c r="E11" s="17" t="s">
        <v>23</v>
      </c>
      <c r="F11" s="17"/>
      <c r="G11" s="18">
        <v>10</v>
      </c>
      <c r="H11" s="22">
        <v>1212.25</v>
      </c>
      <c r="I11" s="20">
        <f t="shared" si="0"/>
        <v>12122.5</v>
      </c>
      <c r="J11" s="21">
        <f t="shared" si="1"/>
        <v>14547</v>
      </c>
      <c r="K11" s="23" t="s">
        <v>15</v>
      </c>
    </row>
    <row r="12" spans="1:12" ht="24" x14ac:dyDescent="0.2">
      <c r="A12" s="2">
        <v>5</v>
      </c>
      <c r="B12" s="15" t="s">
        <v>24</v>
      </c>
      <c r="C12" s="16" t="s">
        <v>12</v>
      </c>
      <c r="D12" s="17" t="s">
        <v>19</v>
      </c>
      <c r="E12" s="17" t="s">
        <v>25</v>
      </c>
      <c r="F12" s="17"/>
      <c r="G12" s="18">
        <v>10</v>
      </c>
      <c r="H12" s="22">
        <v>2596.1999999999998</v>
      </c>
      <c r="I12" s="20">
        <f t="shared" si="0"/>
        <v>25962</v>
      </c>
      <c r="J12" s="21">
        <f t="shared" si="1"/>
        <v>31154.399999999998</v>
      </c>
      <c r="K12" s="23" t="s">
        <v>15</v>
      </c>
    </row>
    <row r="13" spans="1:12" ht="24" x14ac:dyDescent="0.2">
      <c r="A13" s="2">
        <v>6</v>
      </c>
      <c r="B13" s="15" t="s">
        <v>26</v>
      </c>
      <c r="C13" s="16"/>
      <c r="D13" s="17" t="s">
        <v>19</v>
      </c>
      <c r="E13" s="17" t="s">
        <v>27</v>
      </c>
      <c r="F13" s="17"/>
      <c r="G13" s="24">
        <v>10</v>
      </c>
      <c r="H13" s="22">
        <v>1336.66</v>
      </c>
      <c r="I13" s="20">
        <f t="shared" si="0"/>
        <v>13366.6</v>
      </c>
      <c r="J13" s="21">
        <f t="shared" si="1"/>
        <v>16039.92</v>
      </c>
      <c r="K13" s="23" t="s">
        <v>15</v>
      </c>
    </row>
    <row r="14" spans="1:12" ht="33.75" customHeight="1" x14ac:dyDescent="0.2">
      <c r="A14" s="25"/>
      <c r="B14" s="26" t="s">
        <v>28</v>
      </c>
      <c r="C14" s="27"/>
      <c r="D14" s="27"/>
      <c r="E14" s="27"/>
      <c r="F14" s="27"/>
      <c r="G14" s="27"/>
      <c r="H14" s="27"/>
      <c r="I14" s="28">
        <f>SUM(I8:I13)</f>
        <v>316685.88</v>
      </c>
      <c r="J14" s="28">
        <f>SUM(J8:J13)</f>
        <v>380023.05600000004</v>
      </c>
      <c r="K14" s="25"/>
    </row>
    <row r="16" spans="1:12" ht="15.75" x14ac:dyDescent="0.2">
      <c r="B16" s="29"/>
      <c r="C16" s="30"/>
      <c r="D16" s="30"/>
      <c r="E16" s="31"/>
      <c r="F16" s="30"/>
    </row>
    <row r="19" spans="2:5" x14ac:dyDescent="0.2">
      <c r="B19" t="s">
        <v>31</v>
      </c>
      <c r="E19" t="s">
        <v>32</v>
      </c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2020-01-20T09:15:46Z</cp:lastPrinted>
  <dcterms:created xsi:type="dcterms:W3CDTF">2019-12-26T10:34:24Z</dcterms:created>
  <dcterms:modified xsi:type="dcterms:W3CDTF">2020-01-20T09:16:01Z</dcterms:modified>
</cp:coreProperties>
</file>