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3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J22" i="1" l="1"/>
  <c r="I22" i="1"/>
</calcChain>
</file>

<file path=xl/sharedStrings.xml><?xml version="1.0" encoding="utf-8"?>
<sst xmlns="http://schemas.openxmlformats.org/spreadsheetml/2006/main" count="44" uniqueCount="32">
  <si>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</si>
  <si>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</si>
  <si>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</si>
  <si>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</si>
  <si>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</si>
  <si>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</si>
  <si>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</si>
  <si>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</si>
  <si>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</si>
  <si>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</si>
  <si>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</si>
  <si>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в течение 2020 года</t>
  </si>
  <si>
    <t>Итого</t>
  </si>
  <si>
    <t>КЛАПАН ВСАСЫВАЮЩИЙ В СБОРЕ КВО.9635.00.070</t>
  </si>
  <si>
    <t>Прокладки 350.020-123.013/1</t>
  </si>
  <si>
    <t>ПОРШЕНЬ ПОДЪЕМНЫЙ В СБОРЕ КВО.9635.00.050</t>
  </si>
  <si>
    <t>ШАТУН КОМПРЕССОРА КВО.9635.00.120</t>
  </si>
  <si>
    <t>НАСОС МАСЛЯНЫЙ  КВО.9635.00.004 (350.021-100:016/1)</t>
  </si>
  <si>
    <t>ВТУЛКА ПОДШИПНИКА 350.021-101:005/1 КВО 9635.00.012 (350.021-101:005/1)</t>
  </si>
  <si>
    <t>Фильтр маслянный для компрессора тип V*Маслоочистительная сетка*КВО.9635.00.130* (035128)*350.021-102:010</t>
  </si>
  <si>
    <t xml:space="preserve">Прокладка 350.021-103.005/1 КВО.3695.00.006 </t>
  </si>
  <si>
    <t xml:space="preserve">Прокладка 350.021-103.006/1 КВО.3695.00.007 </t>
  </si>
  <si>
    <t>ПОДШИПНИК КВО.9635.15.000 350.021-101:020/1</t>
  </si>
  <si>
    <t>УПЛОТНЕНИЕ ТОРЦЕВОЕ ТУВ-45</t>
  </si>
  <si>
    <t>ПОРШЕНЬ КОМПРЕССОРА КВО.9635.00.010 (350.021-106:010)</t>
  </si>
  <si>
    <t>ОТОПИТЕЛЬ МАСЛЯНЫЙ ДЛЯ КОМПРЕССОРА 350.019/1-000/010</t>
  </si>
  <si>
    <t>Сальник коленчатого вала</t>
  </si>
  <si>
    <t>40х56х10</t>
  </si>
  <si>
    <t>Заместитель директора</t>
  </si>
  <si>
    <t>В.В. Ракитин</t>
  </si>
  <si>
    <t>Лот № 7</t>
  </si>
  <si>
    <t>Приложение №11     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</si>
</sst>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top" wrapText="1"/>
    </xf>
    <xf numFmtId="4" fontId="0" fillId="2" borderId="5" xfId="0" applyNumberFormat="1" applyFont="1" applyFill="1" applyBorder="1" applyAlignment="1">
      <alignment horizontal="right" vertical="top"/>
    </xf>
    <xf numFmtId="0" fontId="0" fillId="2" borderId="0" xfId="0" applyFill="1"/>
    <xf numFmtId="4" fontId="0" fillId="2" borderId="5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top" wrapText="1" indent="2"/>
    </xf>
    <xf numFmtId="0" fontId="5" fillId="0" borderId="0" xfId="0" applyFont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L26"/>
  <sheetViews>
    <sheetView tabSelected="1" zoomScaleNormal="100" zoomScaleSheetLayoutView="100" workbookViewId="0">
      <selection activeCell="L9" sqref="L9"/>
    </sheetView>
  </sheetViews>
  <sheetFormatPr defaultRowHeight="11.25" x14ac:dyDescent="0.2"/>
  <cols>
    <col min="1" max="1" width="5" customWidth="1"/>
    <col min="2" max="2" width="25.83203125" customWidth="1"/>
    <col min="3" max="3" width="18.5" customWidth="1"/>
    <col min="4" max="4" width="21.5" customWidth="1"/>
    <col min="9" max="9" width="15.33203125" customWidth="1"/>
    <col min="10" max="10" width="17" customWidth="1"/>
    <col min="11" max="11" width="16.6640625" customWidth="1"/>
  </cols>
  <sheetData>
    <row r="1" spans="1:12" x14ac:dyDescent="0.2">
      <c r="I1" s="22" t="s">
        <v>31</v>
      </c>
      <c r="J1" s="22"/>
      <c r="K1" s="22"/>
      <c r="L1" s="22"/>
    </row>
    <row r="2" spans="1:12" x14ac:dyDescent="0.2">
      <c r="I2" s="22"/>
      <c r="J2" s="22"/>
      <c r="K2" s="22"/>
      <c r="L2" s="22"/>
    </row>
    <row r="3" spans="1:12" x14ac:dyDescent="0.2">
      <c r="I3" s="22"/>
      <c r="J3" s="22"/>
      <c r="K3" s="22"/>
      <c r="L3" s="22"/>
    </row>
    <row r="5" spans="1:12" ht="20.25" x14ac:dyDescent="0.3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x14ac:dyDescent="0.2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6" t="s">
        <v>6</v>
      </c>
      <c r="H6" s="18" t="s">
        <v>7</v>
      </c>
      <c r="I6" s="17" t="s">
        <v>8</v>
      </c>
      <c r="J6" s="19" t="s">
        <v>9</v>
      </c>
      <c r="K6" s="20" t="s">
        <v>10</v>
      </c>
    </row>
    <row r="7" spans="1:12" x14ac:dyDescent="0.2">
      <c r="A7" s="24"/>
      <c r="B7" s="25"/>
      <c r="C7" s="25"/>
      <c r="D7" s="25"/>
      <c r="E7" s="25"/>
      <c r="F7" s="21"/>
      <c r="G7" s="26"/>
      <c r="H7" s="18"/>
      <c r="I7" s="18"/>
      <c r="J7" s="18"/>
      <c r="K7" s="21"/>
    </row>
    <row r="8" spans="1:12" ht="22.5" x14ac:dyDescent="0.2">
      <c r="A8" s="7">
        <v>1</v>
      </c>
      <c r="B8" s="8" t="s">
        <v>13</v>
      </c>
      <c r="C8" s="7"/>
      <c r="D8" s="7"/>
      <c r="E8" s="7"/>
      <c r="F8" s="6"/>
      <c r="G8" s="7">
        <v>50</v>
      </c>
      <c r="H8" s="9">
        <v>4500</v>
      </c>
      <c r="I8" s="5">
        <f>H8*G8</f>
        <v>225000</v>
      </c>
      <c r="J8" s="5">
        <f>H8*G8*1.2</f>
        <v>270000</v>
      </c>
      <c r="K8" s="6" t="s">
        <v>11</v>
      </c>
      <c r="L8" s="10"/>
    </row>
    <row r="9" spans="1:12" ht="22.5" x14ac:dyDescent="0.2">
      <c r="A9" s="7">
        <v>2</v>
      </c>
      <c r="B9" s="11" t="s">
        <v>14</v>
      </c>
      <c r="C9" s="7"/>
      <c r="D9" s="7"/>
      <c r="E9" s="7"/>
      <c r="F9" s="6"/>
      <c r="G9" s="7">
        <v>100</v>
      </c>
      <c r="H9" s="12">
        <v>128</v>
      </c>
      <c r="I9" s="5">
        <f t="shared" ref="I9:I21" si="0">H9*G9</f>
        <v>12800</v>
      </c>
      <c r="J9" s="5">
        <f t="shared" ref="J9:J21" si="1">H9*G9*1.2</f>
        <v>15360</v>
      </c>
      <c r="K9" s="6" t="s">
        <v>11</v>
      </c>
      <c r="L9" s="10"/>
    </row>
    <row r="10" spans="1:12" ht="22.5" x14ac:dyDescent="0.2">
      <c r="A10" s="7">
        <v>3</v>
      </c>
      <c r="B10" s="13" t="s">
        <v>15</v>
      </c>
      <c r="C10" s="7"/>
      <c r="D10" s="7"/>
      <c r="E10" s="7"/>
      <c r="F10" s="6"/>
      <c r="G10" s="7">
        <v>50</v>
      </c>
      <c r="H10" s="14">
        <v>565</v>
      </c>
      <c r="I10" s="5">
        <f t="shared" si="0"/>
        <v>28250</v>
      </c>
      <c r="J10" s="5">
        <f t="shared" si="1"/>
        <v>33900</v>
      </c>
      <c r="K10" s="6" t="s">
        <v>11</v>
      </c>
      <c r="L10" s="10"/>
    </row>
    <row r="11" spans="1:12" ht="22.5" x14ac:dyDescent="0.2">
      <c r="A11" s="7">
        <v>4</v>
      </c>
      <c r="B11" s="15" t="s">
        <v>16</v>
      </c>
      <c r="C11" s="7"/>
      <c r="D11" s="7"/>
      <c r="E11" s="7"/>
      <c r="F11" s="6"/>
      <c r="G11" s="7">
        <v>100</v>
      </c>
      <c r="H11" s="9">
        <v>3760</v>
      </c>
      <c r="I11" s="5">
        <f t="shared" si="0"/>
        <v>376000</v>
      </c>
      <c r="J11" s="5">
        <f t="shared" si="1"/>
        <v>451200</v>
      </c>
      <c r="K11" s="6" t="s">
        <v>11</v>
      </c>
      <c r="L11" s="10"/>
    </row>
    <row r="12" spans="1:12" ht="33.75" x14ac:dyDescent="0.2">
      <c r="A12" s="7">
        <v>5</v>
      </c>
      <c r="B12" s="8" t="s">
        <v>17</v>
      </c>
      <c r="C12" s="7"/>
      <c r="D12" s="7"/>
      <c r="E12" s="7"/>
      <c r="F12" s="6"/>
      <c r="G12" s="7">
        <v>50</v>
      </c>
      <c r="H12" s="9">
        <v>12698</v>
      </c>
      <c r="I12" s="5">
        <f t="shared" si="0"/>
        <v>634900</v>
      </c>
      <c r="J12" s="5">
        <f t="shared" si="1"/>
        <v>761880</v>
      </c>
      <c r="K12" s="6" t="s">
        <v>11</v>
      </c>
      <c r="L12" s="10"/>
    </row>
    <row r="13" spans="1:12" ht="45" x14ac:dyDescent="0.2">
      <c r="A13" s="7">
        <v>6</v>
      </c>
      <c r="B13" s="13" t="s">
        <v>18</v>
      </c>
      <c r="C13" s="7"/>
      <c r="D13" s="7"/>
      <c r="E13" s="7"/>
      <c r="F13" s="6"/>
      <c r="G13" s="7">
        <v>50</v>
      </c>
      <c r="H13" s="14">
        <v>637</v>
      </c>
      <c r="I13" s="5">
        <f t="shared" si="0"/>
        <v>31850</v>
      </c>
      <c r="J13" s="5">
        <f t="shared" si="1"/>
        <v>38220</v>
      </c>
      <c r="K13" s="6" t="s">
        <v>11</v>
      </c>
      <c r="L13" s="10"/>
    </row>
    <row r="14" spans="1:12" ht="76.5" customHeight="1" x14ac:dyDescent="0.2">
      <c r="A14" s="7">
        <v>7</v>
      </c>
      <c r="B14" s="13" t="s">
        <v>19</v>
      </c>
      <c r="C14" s="7"/>
      <c r="D14" s="7"/>
      <c r="E14" s="7"/>
      <c r="F14" s="6"/>
      <c r="G14" s="7">
        <v>20</v>
      </c>
      <c r="H14" s="14">
        <v>1519</v>
      </c>
      <c r="I14" s="5">
        <f t="shared" si="0"/>
        <v>30380</v>
      </c>
      <c r="J14" s="5">
        <f t="shared" si="1"/>
        <v>36456</v>
      </c>
      <c r="K14" s="6" t="s">
        <v>11</v>
      </c>
      <c r="L14" s="10"/>
    </row>
    <row r="15" spans="1:12" ht="22.5" x14ac:dyDescent="0.2">
      <c r="A15" s="7">
        <v>8</v>
      </c>
      <c r="B15" s="13" t="s">
        <v>20</v>
      </c>
      <c r="C15" s="7"/>
      <c r="D15" s="7"/>
      <c r="E15" s="7"/>
      <c r="F15" s="6"/>
      <c r="G15" s="7">
        <v>100</v>
      </c>
      <c r="H15" s="14">
        <v>130</v>
      </c>
      <c r="I15" s="5">
        <f t="shared" si="0"/>
        <v>13000</v>
      </c>
      <c r="J15" s="5">
        <f t="shared" si="1"/>
        <v>15600</v>
      </c>
      <c r="K15" s="6" t="s">
        <v>11</v>
      </c>
      <c r="L15" s="10"/>
    </row>
    <row r="16" spans="1:12" ht="22.5" x14ac:dyDescent="0.2">
      <c r="A16" s="7">
        <v>9</v>
      </c>
      <c r="B16" s="13" t="s">
        <v>21</v>
      </c>
      <c r="C16" s="7"/>
      <c r="D16" s="7"/>
      <c r="E16" s="7"/>
      <c r="F16" s="6"/>
      <c r="G16" s="7">
        <v>100</v>
      </c>
      <c r="H16" s="14">
        <v>139</v>
      </c>
      <c r="I16" s="5">
        <f t="shared" si="0"/>
        <v>13900</v>
      </c>
      <c r="J16" s="5">
        <f t="shared" si="1"/>
        <v>16680</v>
      </c>
      <c r="K16" s="6" t="s">
        <v>11</v>
      </c>
      <c r="L16" s="10"/>
    </row>
    <row r="17" spans="1:12" ht="54" customHeight="1" x14ac:dyDescent="0.2">
      <c r="A17" s="7">
        <v>10</v>
      </c>
      <c r="B17" s="13" t="s">
        <v>22</v>
      </c>
      <c r="C17" s="7"/>
      <c r="D17" s="7"/>
      <c r="E17" s="7"/>
      <c r="F17" s="6"/>
      <c r="G17" s="7">
        <v>25</v>
      </c>
      <c r="H17" s="9">
        <v>5130</v>
      </c>
      <c r="I17" s="5">
        <f t="shared" si="0"/>
        <v>128250</v>
      </c>
      <c r="J17" s="5">
        <f t="shared" si="1"/>
        <v>153900</v>
      </c>
      <c r="K17" s="6" t="s">
        <v>11</v>
      </c>
      <c r="L17" s="10"/>
    </row>
    <row r="18" spans="1:12" ht="22.5" x14ac:dyDescent="0.2">
      <c r="A18" s="7">
        <v>11</v>
      </c>
      <c r="B18" s="13" t="s">
        <v>23</v>
      </c>
      <c r="C18" s="7"/>
      <c r="D18" s="7"/>
      <c r="E18" s="7"/>
      <c r="F18" s="6"/>
      <c r="G18" s="7">
        <v>50</v>
      </c>
      <c r="H18" s="9">
        <v>9665</v>
      </c>
      <c r="I18" s="5">
        <f t="shared" si="0"/>
        <v>483250</v>
      </c>
      <c r="J18" s="5">
        <f t="shared" si="1"/>
        <v>579900</v>
      </c>
      <c r="K18" s="6" t="s">
        <v>11</v>
      </c>
      <c r="L18" s="10"/>
    </row>
    <row r="19" spans="1:12" ht="49.5" customHeight="1" x14ac:dyDescent="0.2">
      <c r="A19" s="7">
        <v>12</v>
      </c>
      <c r="B19" s="13" t="s">
        <v>24</v>
      </c>
      <c r="C19" s="7"/>
      <c r="D19" s="7"/>
      <c r="E19" s="7"/>
      <c r="F19" s="6"/>
      <c r="G19" s="7">
        <v>100</v>
      </c>
      <c r="H19" s="12">
        <v>1054</v>
      </c>
      <c r="I19" s="5">
        <f t="shared" si="0"/>
        <v>105400</v>
      </c>
      <c r="J19" s="5">
        <f t="shared" si="1"/>
        <v>126480</v>
      </c>
      <c r="K19" s="6" t="s">
        <v>11</v>
      </c>
      <c r="L19" s="10"/>
    </row>
    <row r="20" spans="1:12" ht="49.5" customHeight="1" x14ac:dyDescent="0.2">
      <c r="A20" s="7">
        <v>13</v>
      </c>
      <c r="B20" s="13" t="s">
        <v>25</v>
      </c>
      <c r="C20" s="7"/>
      <c r="D20" s="7"/>
      <c r="E20" s="7"/>
      <c r="F20" s="6"/>
      <c r="G20" s="7">
        <v>25</v>
      </c>
      <c r="H20" s="12">
        <v>2350</v>
      </c>
      <c r="I20" s="5">
        <f t="shared" si="0"/>
        <v>58750</v>
      </c>
      <c r="J20" s="5">
        <f t="shared" si="1"/>
        <v>70500</v>
      </c>
      <c r="K20" s="6" t="s">
        <v>11</v>
      </c>
      <c r="L20" s="10"/>
    </row>
    <row r="21" spans="1:12" ht="49.5" customHeight="1" x14ac:dyDescent="0.2">
      <c r="A21" s="7">
        <v>14</v>
      </c>
      <c r="B21" s="13" t="s">
        <v>26</v>
      </c>
      <c r="C21" s="7"/>
      <c r="D21" s="7"/>
      <c r="E21" s="7"/>
      <c r="F21" s="6" t="s">
        <v>27</v>
      </c>
      <c r="G21" s="7">
        <v>50</v>
      </c>
      <c r="H21" s="12">
        <v>75</v>
      </c>
      <c r="I21" s="5">
        <f t="shared" si="0"/>
        <v>3750</v>
      </c>
      <c r="J21" s="5">
        <f t="shared" si="1"/>
        <v>4500</v>
      </c>
      <c r="K21" s="6"/>
      <c r="L21" s="10"/>
    </row>
    <row r="22" spans="1:12" ht="40.5" customHeight="1" x14ac:dyDescent="0.2">
      <c r="A22" s="2"/>
      <c r="B22" s="1" t="s">
        <v>12</v>
      </c>
      <c r="C22" s="3"/>
      <c r="D22" s="3"/>
      <c r="E22" s="3"/>
      <c r="F22" s="3"/>
      <c r="G22" s="3"/>
      <c r="H22" s="3"/>
      <c r="I22" s="4">
        <f>SUM(I8:I18)</f>
        <v>1977580</v>
      </c>
      <c r="J22" s="4">
        <f>SUM(J8:J18)</f>
        <v>2373096</v>
      </c>
      <c r="K22" s="2"/>
    </row>
    <row r="26" spans="1:12" ht="18.75" x14ac:dyDescent="0.3">
      <c r="B26" s="16" t="s">
        <v>28</v>
      </c>
      <c r="C26" s="16"/>
      <c r="D26" s="16"/>
      <c r="E26" s="16" t="s">
        <v>29</v>
      </c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2020-01-20T11:52:29Z</cp:lastPrinted>
  <dcterms:created xsi:type="dcterms:W3CDTF">2019-12-26T11:00:43Z</dcterms:created>
  <dcterms:modified xsi:type="dcterms:W3CDTF">2020-01-20T11:52:57Z</dcterms:modified>
</cp:coreProperties>
</file>