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КК 2\"/>
    </mc:Choice>
  </mc:AlternateContent>
  <bookViews>
    <workbookView xWindow="0" yWindow="0" windowWidth="21600" windowHeight="9045"/>
  </bookViews>
  <sheets>
    <sheet name="Лист5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J8" i="1"/>
  <c r="I8" i="1"/>
  <c r="J7" i="1"/>
  <c r="I7" i="1"/>
  <c r="J10" i="1"/>
  <c r="I10" i="1"/>
</calcChain>
</file>

<file path=xl/sharedStrings.xml><?xml version="1.0" encoding="utf-8"?>
<sst xmlns="http://schemas.openxmlformats.org/spreadsheetml/2006/main" count="32" uniqueCount="27">
  <si>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</si>
  <si>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</si>
  <si>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</si>
  <si>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</si>
  <si>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</si>
  <si>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</si>
  <si>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</si>
  <si>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</si>
  <si>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</si>
  <si>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</si>
  <si>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</si>
  <si>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ПВХ</t>
  </si>
  <si>
    <t>кг</t>
  </si>
  <si>
    <t xml:space="preserve">в течение 2020 года </t>
  </si>
  <si>
    <t xml:space="preserve">Изделие профильное (профильная прокладка к алюмин.профилю)  </t>
  </si>
  <si>
    <t xml:space="preserve">TGL 32-660.01 к А1391 </t>
  </si>
  <si>
    <t xml:space="preserve"> ТУ 2247-003-42911193-98</t>
  </si>
  <si>
    <t xml:space="preserve">ТРУБКА </t>
  </si>
  <si>
    <t xml:space="preserve"> ТУ 2246-413-05761784-96 </t>
  </si>
  <si>
    <t>20Х26</t>
  </si>
  <si>
    <t xml:space="preserve">Изделие профильное (профильная прокладка к алюмин.профилю) </t>
  </si>
  <si>
    <t xml:space="preserve"> TGL 32-660.01 к А1392</t>
  </si>
  <si>
    <t>Итого</t>
  </si>
  <si>
    <t>Заместитель директора</t>
  </si>
  <si>
    <t>В.В. Ракитин</t>
  </si>
  <si>
    <t>Лот№ 13</t>
  </si>
  <si>
    <t xml:space="preserve">   Приложение № 17                                                                                     к запросу котировок цен №03/ВВРЗ/2020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</si>
</sst>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/>
  <dimension ref="A1:L13"/>
  <sheetViews>
    <sheetView tabSelected="1" zoomScaleNormal="100" zoomScaleSheetLayoutView="100" workbookViewId="0">
      <selection activeCell="I1" sqref="I1:L3"/>
    </sheetView>
  </sheetViews>
  <sheetFormatPr defaultRowHeight="11.25" x14ac:dyDescent="0.2"/>
  <cols>
    <col min="1" max="1" width="5.5" customWidth="1"/>
    <col min="2" max="2" width="21.5" customWidth="1"/>
    <col min="3" max="3" width="21.33203125" customWidth="1"/>
    <col min="4" max="4" width="15.6640625" customWidth="1"/>
    <col min="8" max="8" width="14" customWidth="1"/>
    <col min="9" max="9" width="12.5" customWidth="1"/>
    <col min="10" max="10" width="14" customWidth="1"/>
    <col min="11" max="11" width="15.6640625" customWidth="1"/>
  </cols>
  <sheetData>
    <row r="1" spans="1:12" x14ac:dyDescent="0.2">
      <c r="I1" s="16" t="s">
        <v>26</v>
      </c>
      <c r="J1" s="16"/>
      <c r="K1" s="16"/>
      <c r="L1" s="16"/>
    </row>
    <row r="2" spans="1:12" x14ac:dyDescent="0.2">
      <c r="I2" s="16"/>
      <c r="J2" s="16"/>
      <c r="K2" s="16"/>
      <c r="L2" s="16"/>
    </row>
    <row r="3" spans="1:12" x14ac:dyDescent="0.2">
      <c r="I3" s="16"/>
      <c r="J3" s="16"/>
      <c r="K3" s="16"/>
      <c r="L3" s="16"/>
    </row>
    <row r="5" spans="1:12" ht="18" x14ac:dyDescent="0.25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33.75" x14ac:dyDescent="0.2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2" ht="33.75" x14ac:dyDescent="0.2">
      <c r="A7" s="1">
        <v>1</v>
      </c>
      <c r="B7" s="6" t="s">
        <v>14</v>
      </c>
      <c r="C7" s="1" t="s">
        <v>15</v>
      </c>
      <c r="D7" s="1" t="s">
        <v>16</v>
      </c>
      <c r="E7" s="1">
        <v>6</v>
      </c>
      <c r="F7" s="1" t="s">
        <v>12</v>
      </c>
      <c r="G7" s="1">
        <v>1000</v>
      </c>
      <c r="H7" s="2">
        <v>188.35</v>
      </c>
      <c r="I7" s="3">
        <f>H7*G7</f>
        <v>188350</v>
      </c>
      <c r="J7" s="4">
        <f>H7*G7*1.2</f>
        <v>226020</v>
      </c>
      <c r="K7" s="5" t="s">
        <v>13</v>
      </c>
    </row>
    <row r="8" spans="1:12" ht="22.5" x14ac:dyDescent="0.2">
      <c r="A8" s="1">
        <v>2</v>
      </c>
      <c r="B8" s="7" t="s">
        <v>17</v>
      </c>
      <c r="C8" s="1" t="s">
        <v>11</v>
      </c>
      <c r="D8" s="1" t="s">
        <v>18</v>
      </c>
      <c r="E8" s="1" t="s">
        <v>19</v>
      </c>
      <c r="F8" s="1" t="s">
        <v>12</v>
      </c>
      <c r="G8" s="8">
        <v>634.9</v>
      </c>
      <c r="H8" s="9">
        <v>188.35</v>
      </c>
      <c r="I8" s="10">
        <f>G8*H8</f>
        <v>119583.41499999999</v>
      </c>
      <c r="J8" s="4">
        <f>H8*G8*1.2</f>
        <v>143500.098</v>
      </c>
      <c r="K8" s="11" t="s">
        <v>13</v>
      </c>
    </row>
    <row r="9" spans="1:12" ht="33.75" x14ac:dyDescent="0.2">
      <c r="A9" s="1">
        <v>3</v>
      </c>
      <c r="B9" s="6" t="s">
        <v>20</v>
      </c>
      <c r="C9" s="1" t="s">
        <v>21</v>
      </c>
      <c r="D9" s="1" t="s">
        <v>16</v>
      </c>
      <c r="E9" s="1">
        <v>7</v>
      </c>
      <c r="F9" s="1" t="s">
        <v>12</v>
      </c>
      <c r="G9" s="1">
        <v>1000</v>
      </c>
      <c r="H9" s="2">
        <v>188.35</v>
      </c>
      <c r="I9" s="3">
        <f>H9*G9</f>
        <v>188350</v>
      </c>
      <c r="J9" s="4">
        <f>H9*G9*1.2</f>
        <v>226020</v>
      </c>
      <c r="K9" s="5" t="s">
        <v>13</v>
      </c>
    </row>
    <row r="10" spans="1:12" ht="26.25" customHeight="1" x14ac:dyDescent="0.2">
      <c r="A10" s="12"/>
      <c r="B10" s="13" t="s">
        <v>22</v>
      </c>
      <c r="C10" s="13"/>
      <c r="D10" s="13"/>
      <c r="E10" s="13"/>
      <c r="F10" s="13"/>
      <c r="G10" s="13"/>
      <c r="H10" s="13"/>
      <c r="I10" s="14">
        <f>SUM(I7:I9)</f>
        <v>496283.41499999998</v>
      </c>
      <c r="J10" s="14">
        <f>SUM(J7:J9)</f>
        <v>595540.098</v>
      </c>
      <c r="K10" s="12"/>
    </row>
    <row r="12" spans="1:12" ht="15.75" x14ac:dyDescent="0.25">
      <c r="B12" s="15"/>
      <c r="C12" s="15"/>
      <c r="D12" s="15"/>
      <c r="E12" s="15"/>
      <c r="F12" s="15"/>
    </row>
    <row r="13" spans="1:12" ht="15.75" x14ac:dyDescent="0.25">
      <c r="B13" s="15" t="s">
        <v>23</v>
      </c>
      <c r="C13" s="15"/>
      <c r="D13" s="15"/>
      <c r="E13" s="15" t="s">
        <v>24</v>
      </c>
      <c r="F13" s="15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2020-01-20T09:31:47Z</cp:lastPrinted>
  <dcterms:created xsi:type="dcterms:W3CDTF">2019-12-26T11:40:27Z</dcterms:created>
  <dcterms:modified xsi:type="dcterms:W3CDTF">2020-01-20T11:55:24Z</dcterms:modified>
</cp:coreProperties>
</file>