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5" i="1" l="1"/>
  <c r="I25" i="1" s="1"/>
  <c r="H24" i="1"/>
  <c r="I24" i="1" s="1"/>
  <c r="H23" i="1"/>
  <c r="I23" i="1" s="1"/>
  <c r="H22" i="1"/>
  <c r="I22" i="1" s="1"/>
  <c r="H21" i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26" i="1" l="1"/>
  <c r="I21" i="1"/>
  <c r="I26" i="1" s="1"/>
</calcChain>
</file>

<file path=xl/sharedStrings.xml><?xml version="1.0" encoding="utf-8"?>
<sst xmlns="http://schemas.openxmlformats.org/spreadsheetml/2006/main" count="86" uniqueCount="35">
  <si>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</si>
  <si>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</si>
  <si>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</si>
  <si>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</si>
  <si>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</si>
  <si>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</si>
  <si>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</si>
  <si>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</si>
  <si>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</si>
  <si>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</si>
  <si>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</si>
  <si>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</si>
  <si>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</si>
  <si>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</si>
  <si>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3х30</t>
  </si>
  <si>
    <t>3х20</t>
  </si>
  <si>
    <t>4х35</t>
  </si>
  <si>
    <t>4х25</t>
  </si>
  <si>
    <t>4х40</t>
  </si>
  <si>
    <t>3х25</t>
  </si>
  <si>
    <t>Шуруп с потайной головкой ОЦ.</t>
  </si>
  <si>
    <t>ГОСТ 1145-80</t>
  </si>
  <si>
    <t>3х18</t>
  </si>
  <si>
    <t>4х18</t>
  </si>
  <si>
    <t>4х30</t>
  </si>
  <si>
    <t>4х50</t>
  </si>
  <si>
    <t>5х45</t>
  </si>
  <si>
    <t>5х50</t>
  </si>
  <si>
    <t>3х10</t>
  </si>
  <si>
    <t>4х13</t>
  </si>
  <si>
    <t>5х25</t>
  </si>
  <si>
    <t>5х40</t>
  </si>
  <si>
    <t xml:space="preserve">                           Приложение № 15</t>
  </si>
  <si>
    <t xml:space="preserve">                                      к запросу котировок цен№016/ТВРЗ/2021</t>
  </si>
  <si>
    <t xml:space="preserve">                                                  Лот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</si>
</sst>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O18" sqref="O18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32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33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6"/>
      <c r="C4" s="26"/>
      <c r="D4" s="26"/>
      <c r="E4" s="26"/>
      <c r="F4" s="26"/>
      <c r="G4" s="26"/>
      <c r="H4" s="1"/>
      <c r="I4" s="1"/>
    </row>
    <row r="5" spans="1:9" ht="15.75" x14ac:dyDescent="0.25">
      <c r="A5" s="27" t="s">
        <v>34</v>
      </c>
      <c r="B5" s="28"/>
      <c r="C5" s="28"/>
      <c r="D5" s="28"/>
      <c r="E5" s="28"/>
      <c r="F5" s="28"/>
      <c r="G5" s="28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42.75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 x14ac:dyDescent="0.25">
      <c r="A8" s="8">
        <v>1</v>
      </c>
      <c r="B8" s="12" t="s">
        <v>20</v>
      </c>
      <c r="C8" s="13" t="s">
        <v>21</v>
      </c>
      <c r="D8" s="13" t="s">
        <v>22</v>
      </c>
      <c r="E8" s="14" t="s">
        <v>12</v>
      </c>
      <c r="F8" s="15">
        <v>25</v>
      </c>
      <c r="G8" s="19">
        <v>215</v>
      </c>
      <c r="H8" s="16">
        <f t="shared" ref="H8:H13" si="0">F8*G8</f>
        <v>5375</v>
      </c>
      <c r="I8" s="16">
        <f t="shared" ref="I8:I13" si="1">H8*1.2</f>
        <v>6450</v>
      </c>
    </row>
    <row r="9" spans="1:9" ht="15.75" x14ac:dyDescent="0.25">
      <c r="A9" s="8">
        <v>2</v>
      </c>
      <c r="B9" s="12" t="s">
        <v>20</v>
      </c>
      <c r="C9" s="13" t="s">
        <v>21</v>
      </c>
      <c r="D9" s="13" t="s">
        <v>15</v>
      </c>
      <c r="E9" s="14" t="s">
        <v>12</v>
      </c>
      <c r="F9" s="15">
        <v>30</v>
      </c>
      <c r="G9" s="19">
        <v>212</v>
      </c>
      <c r="H9" s="16">
        <f t="shared" si="0"/>
        <v>6360</v>
      </c>
      <c r="I9" s="16">
        <f t="shared" si="1"/>
        <v>7632</v>
      </c>
    </row>
    <row r="10" spans="1:9" ht="15.75" x14ac:dyDescent="0.25">
      <c r="A10" s="8">
        <v>3</v>
      </c>
      <c r="B10" s="12" t="s">
        <v>20</v>
      </c>
      <c r="C10" s="13" t="s">
        <v>21</v>
      </c>
      <c r="D10" s="13" t="s">
        <v>19</v>
      </c>
      <c r="E10" s="14" t="s">
        <v>12</v>
      </c>
      <c r="F10" s="15">
        <v>25</v>
      </c>
      <c r="G10" s="19">
        <v>182</v>
      </c>
      <c r="H10" s="16">
        <f t="shared" si="0"/>
        <v>4550</v>
      </c>
      <c r="I10" s="16">
        <f t="shared" si="1"/>
        <v>5460</v>
      </c>
    </row>
    <row r="11" spans="1:9" ht="15.75" x14ac:dyDescent="0.25">
      <c r="A11" s="8">
        <v>4</v>
      </c>
      <c r="B11" s="12" t="s">
        <v>20</v>
      </c>
      <c r="C11" s="13" t="s">
        <v>21</v>
      </c>
      <c r="D11" s="13" t="s">
        <v>14</v>
      </c>
      <c r="E11" s="14" t="s">
        <v>12</v>
      </c>
      <c r="F11" s="15">
        <v>30</v>
      </c>
      <c r="G11" s="19">
        <v>171</v>
      </c>
      <c r="H11" s="16">
        <f t="shared" si="0"/>
        <v>5130</v>
      </c>
      <c r="I11" s="16">
        <f t="shared" si="1"/>
        <v>6156</v>
      </c>
    </row>
    <row r="12" spans="1:9" ht="15.75" x14ac:dyDescent="0.25">
      <c r="A12" s="8">
        <v>5</v>
      </c>
      <c r="B12" s="12" t="s">
        <v>20</v>
      </c>
      <c r="C12" s="13" t="s">
        <v>21</v>
      </c>
      <c r="D12" s="13" t="s">
        <v>13</v>
      </c>
      <c r="E12" s="14" t="s">
        <v>12</v>
      </c>
      <c r="F12" s="15">
        <v>200</v>
      </c>
      <c r="G12" s="20">
        <v>168</v>
      </c>
      <c r="H12" s="16">
        <f t="shared" si="0"/>
        <v>33600</v>
      </c>
      <c r="I12" s="16">
        <f t="shared" si="1"/>
        <v>40320</v>
      </c>
    </row>
    <row r="13" spans="1:9" ht="15.75" x14ac:dyDescent="0.25">
      <c r="A13" s="8">
        <v>6</v>
      </c>
      <c r="B13" s="12" t="s">
        <v>20</v>
      </c>
      <c r="C13" s="13" t="s">
        <v>21</v>
      </c>
      <c r="D13" s="13" t="s">
        <v>23</v>
      </c>
      <c r="E13" s="14" t="s">
        <v>12</v>
      </c>
      <c r="F13" s="15">
        <v>160</v>
      </c>
      <c r="G13" s="20">
        <v>168</v>
      </c>
      <c r="H13" s="16">
        <f t="shared" si="0"/>
        <v>26880</v>
      </c>
      <c r="I13" s="16">
        <f t="shared" si="1"/>
        <v>32256</v>
      </c>
    </row>
    <row r="14" spans="1:9" ht="15.75" x14ac:dyDescent="0.25">
      <c r="A14" s="8">
        <v>7</v>
      </c>
      <c r="B14" s="12" t="s">
        <v>20</v>
      </c>
      <c r="C14" s="13" t="s">
        <v>21</v>
      </c>
      <c r="D14" s="13" t="s">
        <v>11</v>
      </c>
      <c r="E14" s="14" t="s">
        <v>12</v>
      </c>
      <c r="F14" s="15">
        <v>325</v>
      </c>
      <c r="G14" s="20">
        <v>156</v>
      </c>
      <c r="H14" s="16">
        <f t="shared" ref="H14:H25" si="2">F14*G14</f>
        <v>50700</v>
      </c>
      <c r="I14" s="16">
        <f t="shared" ref="I14:I25" si="3">H14*1.2</f>
        <v>60840</v>
      </c>
    </row>
    <row r="15" spans="1:9" ht="15.75" x14ac:dyDescent="0.25">
      <c r="A15" s="8">
        <v>8</v>
      </c>
      <c r="B15" s="12" t="s">
        <v>20</v>
      </c>
      <c r="C15" s="13" t="s">
        <v>21</v>
      </c>
      <c r="D15" s="13" t="s">
        <v>17</v>
      </c>
      <c r="E15" s="14" t="s">
        <v>12</v>
      </c>
      <c r="F15" s="15">
        <v>260</v>
      </c>
      <c r="G15" s="20">
        <v>154</v>
      </c>
      <c r="H15" s="16">
        <f t="shared" si="2"/>
        <v>40040</v>
      </c>
      <c r="I15" s="16">
        <f t="shared" si="3"/>
        <v>48048</v>
      </c>
    </row>
    <row r="16" spans="1:9" ht="15.75" x14ac:dyDescent="0.25">
      <c r="A16" s="8">
        <v>9</v>
      </c>
      <c r="B16" s="12" t="s">
        <v>20</v>
      </c>
      <c r="C16" s="13" t="s">
        <v>21</v>
      </c>
      <c r="D16" s="13" t="s">
        <v>24</v>
      </c>
      <c r="E16" s="14" t="s">
        <v>12</v>
      </c>
      <c r="F16" s="15">
        <v>250</v>
      </c>
      <c r="G16" s="20">
        <v>154</v>
      </c>
      <c r="H16" s="16">
        <f t="shared" si="2"/>
        <v>38500</v>
      </c>
      <c r="I16" s="16">
        <f t="shared" si="3"/>
        <v>46200</v>
      </c>
    </row>
    <row r="17" spans="1:9" ht="15.75" x14ac:dyDescent="0.25">
      <c r="A17" s="8">
        <v>10</v>
      </c>
      <c r="B17" s="12" t="s">
        <v>20</v>
      </c>
      <c r="C17" s="13" t="s">
        <v>21</v>
      </c>
      <c r="D17" s="13" t="s">
        <v>16</v>
      </c>
      <c r="E17" s="14" t="s">
        <v>12</v>
      </c>
      <c r="F17" s="15">
        <v>150</v>
      </c>
      <c r="G17" s="20">
        <v>147</v>
      </c>
      <c r="H17" s="16">
        <f t="shared" si="2"/>
        <v>22050</v>
      </c>
      <c r="I17" s="16">
        <f t="shared" si="3"/>
        <v>26460</v>
      </c>
    </row>
    <row r="18" spans="1:9" ht="15.75" x14ac:dyDescent="0.25">
      <c r="A18" s="8">
        <v>11</v>
      </c>
      <c r="B18" s="12" t="s">
        <v>20</v>
      </c>
      <c r="C18" s="13" t="s">
        <v>21</v>
      </c>
      <c r="D18" s="13" t="s">
        <v>18</v>
      </c>
      <c r="E18" s="14" t="s">
        <v>12</v>
      </c>
      <c r="F18" s="15">
        <v>150</v>
      </c>
      <c r="G18" s="20">
        <v>147</v>
      </c>
      <c r="H18" s="16">
        <f t="shared" si="2"/>
        <v>22050</v>
      </c>
      <c r="I18" s="16">
        <f t="shared" si="3"/>
        <v>26460</v>
      </c>
    </row>
    <row r="19" spans="1:9" ht="15.75" x14ac:dyDescent="0.25">
      <c r="A19" s="8">
        <v>12</v>
      </c>
      <c r="B19" s="12" t="s">
        <v>20</v>
      </c>
      <c r="C19" s="13" t="s">
        <v>21</v>
      </c>
      <c r="D19" s="13" t="s">
        <v>25</v>
      </c>
      <c r="E19" s="14" t="s">
        <v>12</v>
      </c>
      <c r="F19" s="15">
        <v>260</v>
      </c>
      <c r="G19" s="20">
        <v>147</v>
      </c>
      <c r="H19" s="16">
        <f t="shared" si="2"/>
        <v>38220</v>
      </c>
      <c r="I19" s="16">
        <f t="shared" si="3"/>
        <v>45864</v>
      </c>
    </row>
    <row r="20" spans="1:9" ht="15.75" x14ac:dyDescent="0.25">
      <c r="A20" s="8">
        <v>13</v>
      </c>
      <c r="B20" s="12" t="s">
        <v>20</v>
      </c>
      <c r="C20" s="13" t="s">
        <v>21</v>
      </c>
      <c r="D20" s="13" t="s">
        <v>26</v>
      </c>
      <c r="E20" s="14" t="s">
        <v>12</v>
      </c>
      <c r="F20" s="15">
        <v>25</v>
      </c>
      <c r="G20" s="20">
        <v>147</v>
      </c>
      <c r="H20" s="16">
        <f t="shared" si="2"/>
        <v>3675</v>
      </c>
      <c r="I20" s="16">
        <f t="shared" si="3"/>
        <v>4410</v>
      </c>
    </row>
    <row r="21" spans="1:9" ht="15.75" x14ac:dyDescent="0.25">
      <c r="A21" s="18">
        <v>14</v>
      </c>
      <c r="B21" s="22" t="s">
        <v>20</v>
      </c>
      <c r="C21" s="23" t="s">
        <v>21</v>
      </c>
      <c r="D21" s="9" t="s">
        <v>27</v>
      </c>
      <c r="E21" s="24" t="s">
        <v>12</v>
      </c>
      <c r="F21" s="25">
        <v>50</v>
      </c>
      <c r="G21" s="21">
        <v>147</v>
      </c>
      <c r="H21" s="16">
        <f t="shared" si="2"/>
        <v>7350</v>
      </c>
      <c r="I21" s="16">
        <f t="shared" si="3"/>
        <v>8820</v>
      </c>
    </row>
    <row r="22" spans="1:9" ht="15.75" x14ac:dyDescent="0.25">
      <c r="A22" s="18">
        <v>15</v>
      </c>
      <c r="B22" s="22" t="s">
        <v>20</v>
      </c>
      <c r="C22" s="23" t="s">
        <v>21</v>
      </c>
      <c r="D22" s="9" t="s">
        <v>28</v>
      </c>
      <c r="E22" s="24" t="s">
        <v>12</v>
      </c>
      <c r="F22" s="25">
        <v>20</v>
      </c>
      <c r="G22" s="21">
        <v>163.93</v>
      </c>
      <c r="H22" s="16">
        <f t="shared" si="2"/>
        <v>3278.6000000000004</v>
      </c>
      <c r="I22" s="16">
        <f t="shared" si="3"/>
        <v>3934.32</v>
      </c>
    </row>
    <row r="23" spans="1:9" ht="15.75" x14ac:dyDescent="0.25">
      <c r="A23" s="18">
        <v>16</v>
      </c>
      <c r="B23" s="22" t="s">
        <v>20</v>
      </c>
      <c r="C23" s="23" t="s">
        <v>21</v>
      </c>
      <c r="D23" s="9" t="s">
        <v>29</v>
      </c>
      <c r="E23" s="24" t="s">
        <v>12</v>
      </c>
      <c r="F23" s="25">
        <v>20</v>
      </c>
      <c r="G23" s="21">
        <v>125.92</v>
      </c>
      <c r="H23" s="16">
        <f t="shared" si="2"/>
        <v>2518.4</v>
      </c>
      <c r="I23" s="16">
        <f t="shared" si="3"/>
        <v>3022.08</v>
      </c>
    </row>
    <row r="24" spans="1:9" ht="15.75" x14ac:dyDescent="0.25">
      <c r="A24" s="18">
        <v>17</v>
      </c>
      <c r="B24" s="22" t="s">
        <v>20</v>
      </c>
      <c r="C24" s="23" t="s">
        <v>21</v>
      </c>
      <c r="D24" s="9" t="s">
        <v>30</v>
      </c>
      <c r="E24" s="24" t="s">
        <v>12</v>
      </c>
      <c r="F24" s="25">
        <v>35</v>
      </c>
      <c r="G24" s="21">
        <v>118.64</v>
      </c>
      <c r="H24" s="16">
        <f t="shared" si="2"/>
        <v>4152.3999999999996</v>
      </c>
      <c r="I24" s="16">
        <f t="shared" si="3"/>
        <v>4982.8799999999992</v>
      </c>
    </row>
    <row r="25" spans="1:9" ht="15.75" x14ac:dyDescent="0.25">
      <c r="A25" s="18">
        <v>18</v>
      </c>
      <c r="B25" s="22" t="s">
        <v>20</v>
      </c>
      <c r="C25" s="23" t="s">
        <v>21</v>
      </c>
      <c r="D25" s="9" t="s">
        <v>31</v>
      </c>
      <c r="E25" s="24" t="s">
        <v>12</v>
      </c>
      <c r="F25" s="25">
        <v>35</v>
      </c>
      <c r="G25" s="21">
        <v>161.12</v>
      </c>
      <c r="H25" s="16">
        <f t="shared" si="2"/>
        <v>5639.2</v>
      </c>
      <c r="I25" s="16">
        <f t="shared" si="3"/>
        <v>6767.04</v>
      </c>
    </row>
    <row r="26" spans="1:9" ht="15.75" x14ac:dyDescent="0.25">
      <c r="A26" s="9"/>
      <c r="B26" s="10" t="s">
        <v>10</v>
      </c>
      <c r="C26" s="9"/>
      <c r="D26" s="9"/>
      <c r="E26" s="9"/>
      <c r="F26" s="9"/>
      <c r="G26" s="11"/>
      <c r="H26" s="17">
        <f>SUM(H8:H25)</f>
        <v>320068.60000000003</v>
      </c>
      <c r="I26" s="17">
        <f>SUM(I8:I25)</f>
        <v>384082.32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2021-04-02T10:11:43Z</cp:lastPrinted>
  <dcterms:created xsi:type="dcterms:W3CDTF">2019-11-06T12:34:09Z</dcterms:created>
  <dcterms:modified xsi:type="dcterms:W3CDTF">2021-04-05T16:06:09Z</dcterms:modified>
</cp:coreProperties>
</file>