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1 год\Лоты 2021\МЕТИЗЫ С НОВЫМИ ЦЕНАМИ 2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I21" i="1" l="1"/>
  <c r="H21" i="1"/>
</calcChain>
</file>

<file path=xl/sharedStrings.xml><?xml version="1.0" encoding="utf-8"?>
<sst xmlns="http://schemas.openxmlformats.org/spreadsheetml/2006/main" count="66" uniqueCount="30">
  <si>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</si>
  <si>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</si>
  <si>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</si>
  <si>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</si>
  <si>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</si>
  <si>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</si>
  <si>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</si>
  <si>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</si>
  <si>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</si>
  <si>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</si>
  <si>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Гвоздь</t>
  </si>
  <si>
    <t>4028-63</t>
  </si>
  <si>
    <t>кг.</t>
  </si>
  <si>
    <t>2х40</t>
  </si>
  <si>
    <t>2,5х50</t>
  </si>
  <si>
    <t>2,5х60</t>
  </si>
  <si>
    <t>3х70</t>
  </si>
  <si>
    <t>3х80</t>
  </si>
  <si>
    <t>3,5х90</t>
  </si>
  <si>
    <t>4х100</t>
  </si>
  <si>
    <t>4х120</t>
  </si>
  <si>
    <t>6х150</t>
  </si>
  <si>
    <t>2х20</t>
  </si>
  <si>
    <t>5Х150</t>
  </si>
  <si>
    <t>итого:</t>
  </si>
  <si>
    <t>1,6х25</t>
  </si>
  <si>
    <t>6х200</t>
  </si>
  <si>
    <t xml:space="preserve">                           Приложение № 16</t>
  </si>
  <si>
    <t xml:space="preserve">                                      к запросу котировок цен№016/ТВРЗ/2021</t>
  </si>
  <si>
    <t xml:space="preserve">                                                  Лот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</si>
</sst>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4" fontId="8" fillId="0" borderId="3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="120" zoomScaleNormal="100" zoomScaleSheetLayoutView="120" workbookViewId="0">
      <selection activeCell="P14" sqref="P14"/>
    </sheetView>
  </sheetViews>
  <sheetFormatPr defaultRowHeight="15" x14ac:dyDescent="0.25"/>
  <cols>
    <col min="1" max="1" width="4.140625" customWidth="1"/>
    <col min="2" max="2" width="37" customWidth="1"/>
    <col min="3" max="3" width="18" customWidth="1"/>
    <col min="4" max="4" width="10.140625" customWidth="1"/>
    <col min="5" max="5" width="9.28515625" customWidth="1"/>
    <col min="6" max="6" width="11.85546875" customWidth="1"/>
    <col min="7" max="7" width="12.85546875" customWidth="1"/>
    <col min="8" max="8" width="16.7109375" customWidth="1"/>
    <col min="9" max="9" width="18" customWidth="1"/>
    <col min="10" max="10" width="0" hidden="1" customWidth="1"/>
  </cols>
  <sheetData>
    <row r="1" spans="1:10" ht="15.75" x14ac:dyDescent="0.25">
      <c r="A1" s="1"/>
      <c r="B1" s="1"/>
      <c r="C1" s="1"/>
      <c r="D1" s="1"/>
      <c r="E1" s="1"/>
      <c r="F1" s="1" t="s">
        <v>0</v>
      </c>
      <c r="G1" s="1" t="s">
        <v>27</v>
      </c>
      <c r="H1" s="1"/>
      <c r="I1" s="1"/>
    </row>
    <row r="2" spans="1:10" ht="15.75" x14ac:dyDescent="0.25">
      <c r="A2" s="1"/>
      <c r="B2" s="1"/>
      <c r="C2" s="1"/>
      <c r="D2" s="1"/>
      <c r="E2" s="1"/>
      <c r="F2" s="1"/>
      <c r="G2" s="1" t="s">
        <v>28</v>
      </c>
      <c r="H2" s="1"/>
      <c r="I2" s="1"/>
    </row>
    <row r="3" spans="1:10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10" ht="15.75" x14ac:dyDescent="0.25">
      <c r="A4" s="1"/>
      <c r="B4" s="19"/>
      <c r="C4" s="19"/>
      <c r="D4" s="19"/>
      <c r="E4" s="19"/>
      <c r="F4" s="19"/>
      <c r="G4" s="19"/>
      <c r="H4" s="1"/>
      <c r="I4" s="1"/>
    </row>
    <row r="5" spans="1:10" ht="15.75" x14ac:dyDescent="0.25">
      <c r="A5" s="20" t="s">
        <v>29</v>
      </c>
      <c r="B5" s="21"/>
      <c r="C5" s="21"/>
      <c r="D5" s="21"/>
      <c r="E5" s="21"/>
      <c r="F5" s="21"/>
      <c r="G5" s="21"/>
      <c r="H5" s="1"/>
      <c r="I5" s="1"/>
    </row>
    <row r="6" spans="1:10" ht="15.75" x14ac:dyDescent="0.25">
      <c r="A6" s="3"/>
      <c r="B6" s="3"/>
      <c r="C6" s="3"/>
      <c r="D6" s="3"/>
      <c r="E6" s="3"/>
      <c r="F6" s="3"/>
      <c r="G6" s="4"/>
      <c r="H6" s="1"/>
      <c r="I6" s="1"/>
    </row>
    <row r="7" spans="1:10" ht="57" x14ac:dyDescent="0.2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7</v>
      </c>
      <c r="H7" s="7" t="s">
        <v>8</v>
      </c>
      <c r="I7" s="7" t="s">
        <v>9</v>
      </c>
    </row>
    <row r="8" spans="1:10" s="17" customFormat="1" ht="15.75" x14ac:dyDescent="0.25">
      <c r="A8" s="12">
        <v>1</v>
      </c>
      <c r="B8" s="13" t="s">
        <v>10</v>
      </c>
      <c r="C8" s="14" t="s">
        <v>11</v>
      </c>
      <c r="D8" s="14" t="s">
        <v>13</v>
      </c>
      <c r="E8" s="12" t="s">
        <v>12</v>
      </c>
      <c r="F8" s="15">
        <v>275</v>
      </c>
      <c r="G8" s="16">
        <v>74.13</v>
      </c>
      <c r="H8" s="16">
        <f t="shared" ref="H8:H20" si="0">F8*G8</f>
        <v>20385.75</v>
      </c>
      <c r="I8" s="16">
        <f t="shared" ref="I8:I20" si="1">H8*1.2</f>
        <v>24462.899999999998</v>
      </c>
      <c r="J8" s="17">
        <f>F8*G8</f>
        <v>20385.75</v>
      </c>
    </row>
    <row r="9" spans="1:10" s="17" customFormat="1" ht="15.75" x14ac:dyDescent="0.25">
      <c r="A9" s="12">
        <v>2</v>
      </c>
      <c r="B9" s="13" t="s">
        <v>10</v>
      </c>
      <c r="C9" s="14" t="s">
        <v>11</v>
      </c>
      <c r="D9" s="14" t="s">
        <v>14</v>
      </c>
      <c r="E9" s="12" t="s">
        <v>12</v>
      </c>
      <c r="F9" s="15">
        <v>35</v>
      </c>
      <c r="G9" s="16">
        <v>71.52</v>
      </c>
      <c r="H9" s="16">
        <f t="shared" si="0"/>
        <v>2503.1999999999998</v>
      </c>
      <c r="I9" s="16">
        <f t="shared" si="1"/>
        <v>3003.8399999999997</v>
      </c>
      <c r="J9" s="17">
        <f t="shared" ref="J9:J20" si="2">F9*G9</f>
        <v>2503.1999999999998</v>
      </c>
    </row>
    <row r="10" spans="1:10" s="17" customFormat="1" ht="15.75" x14ac:dyDescent="0.25">
      <c r="A10" s="12">
        <v>3</v>
      </c>
      <c r="B10" s="13" t="s">
        <v>10</v>
      </c>
      <c r="C10" s="14" t="s">
        <v>11</v>
      </c>
      <c r="D10" s="14" t="s">
        <v>15</v>
      </c>
      <c r="E10" s="12" t="s">
        <v>12</v>
      </c>
      <c r="F10" s="15">
        <v>25</v>
      </c>
      <c r="G10" s="16">
        <v>71.52</v>
      </c>
      <c r="H10" s="16">
        <f t="shared" si="0"/>
        <v>1788</v>
      </c>
      <c r="I10" s="16">
        <f t="shared" si="1"/>
        <v>2145.6</v>
      </c>
      <c r="J10" s="17">
        <f t="shared" si="2"/>
        <v>1788</v>
      </c>
    </row>
    <row r="11" spans="1:10" s="17" customFormat="1" ht="15.75" x14ac:dyDescent="0.25">
      <c r="A11" s="12">
        <v>4</v>
      </c>
      <c r="B11" s="13" t="s">
        <v>10</v>
      </c>
      <c r="C11" s="14" t="s">
        <v>11</v>
      </c>
      <c r="D11" s="14" t="s">
        <v>16</v>
      </c>
      <c r="E11" s="12" t="s">
        <v>12</v>
      </c>
      <c r="F11" s="15">
        <v>1100</v>
      </c>
      <c r="G11" s="18">
        <v>75.7</v>
      </c>
      <c r="H11" s="16">
        <f t="shared" si="0"/>
        <v>83270</v>
      </c>
      <c r="I11" s="16">
        <f t="shared" si="1"/>
        <v>99924</v>
      </c>
      <c r="J11" s="17">
        <f t="shared" si="2"/>
        <v>83270</v>
      </c>
    </row>
    <row r="12" spans="1:10" s="17" customFormat="1" ht="15.75" x14ac:dyDescent="0.25">
      <c r="A12" s="12">
        <v>5</v>
      </c>
      <c r="B12" s="13" t="s">
        <v>10</v>
      </c>
      <c r="C12" s="14" t="s">
        <v>11</v>
      </c>
      <c r="D12" s="14" t="s">
        <v>17</v>
      </c>
      <c r="E12" s="12" t="s">
        <v>12</v>
      </c>
      <c r="F12" s="15">
        <v>25</v>
      </c>
      <c r="G12" s="16">
        <v>70.7</v>
      </c>
      <c r="H12" s="16">
        <f t="shared" si="0"/>
        <v>1767.5</v>
      </c>
      <c r="I12" s="16">
        <f t="shared" si="1"/>
        <v>2121</v>
      </c>
      <c r="J12" s="17">
        <f t="shared" si="2"/>
        <v>1767.5</v>
      </c>
    </row>
    <row r="13" spans="1:10" s="17" customFormat="1" ht="15.75" x14ac:dyDescent="0.25">
      <c r="A13" s="12">
        <v>6</v>
      </c>
      <c r="B13" s="13" t="s">
        <v>10</v>
      </c>
      <c r="C13" s="14" t="s">
        <v>11</v>
      </c>
      <c r="D13" s="14" t="s">
        <v>18</v>
      </c>
      <c r="E13" s="12" t="s">
        <v>12</v>
      </c>
      <c r="F13" s="15">
        <v>400</v>
      </c>
      <c r="G13" s="18">
        <v>75.7</v>
      </c>
      <c r="H13" s="16">
        <f t="shared" si="0"/>
        <v>30280</v>
      </c>
      <c r="I13" s="16">
        <f t="shared" si="1"/>
        <v>36336</v>
      </c>
      <c r="J13" s="17">
        <f t="shared" si="2"/>
        <v>30280</v>
      </c>
    </row>
    <row r="14" spans="1:10" s="17" customFormat="1" ht="15.75" x14ac:dyDescent="0.25">
      <c r="A14" s="12">
        <v>7</v>
      </c>
      <c r="B14" s="13" t="s">
        <v>10</v>
      </c>
      <c r="C14" s="14" t="s">
        <v>11</v>
      </c>
      <c r="D14" s="14" t="s">
        <v>19</v>
      </c>
      <c r="E14" s="12" t="s">
        <v>12</v>
      </c>
      <c r="F14" s="15">
        <v>750</v>
      </c>
      <c r="G14" s="18">
        <v>70.069999999999993</v>
      </c>
      <c r="H14" s="16">
        <f t="shared" si="0"/>
        <v>52552.499999999993</v>
      </c>
      <c r="I14" s="16">
        <f t="shared" si="1"/>
        <v>63062.999999999985</v>
      </c>
      <c r="J14" s="17">
        <f t="shared" si="2"/>
        <v>52552.499999999993</v>
      </c>
    </row>
    <row r="15" spans="1:10" s="17" customFormat="1" ht="15.75" x14ac:dyDescent="0.25">
      <c r="A15" s="12">
        <v>8</v>
      </c>
      <c r="B15" s="13" t="s">
        <v>10</v>
      </c>
      <c r="C15" s="14" t="s">
        <v>11</v>
      </c>
      <c r="D15" s="14" t="s">
        <v>20</v>
      </c>
      <c r="E15" s="12" t="s">
        <v>12</v>
      </c>
      <c r="F15" s="15">
        <v>125</v>
      </c>
      <c r="G15" s="18">
        <v>70.069999999999993</v>
      </c>
      <c r="H15" s="16">
        <f t="shared" si="0"/>
        <v>8758.75</v>
      </c>
      <c r="I15" s="16">
        <f t="shared" si="1"/>
        <v>10510.5</v>
      </c>
      <c r="J15" s="17">
        <f t="shared" si="2"/>
        <v>8758.75</v>
      </c>
    </row>
    <row r="16" spans="1:10" s="17" customFormat="1" ht="17.25" customHeight="1" x14ac:dyDescent="0.25">
      <c r="A16" s="12">
        <v>9</v>
      </c>
      <c r="B16" s="13" t="s">
        <v>10</v>
      </c>
      <c r="C16" s="14" t="s">
        <v>11</v>
      </c>
      <c r="D16" s="14" t="s">
        <v>21</v>
      </c>
      <c r="E16" s="12" t="s">
        <v>12</v>
      </c>
      <c r="F16" s="15">
        <v>300</v>
      </c>
      <c r="G16" s="16">
        <v>70.069999999999993</v>
      </c>
      <c r="H16" s="16">
        <f t="shared" si="0"/>
        <v>21020.999999999996</v>
      </c>
      <c r="I16" s="16">
        <f t="shared" si="1"/>
        <v>25225.199999999993</v>
      </c>
      <c r="J16" s="17">
        <f t="shared" si="2"/>
        <v>21020.999999999996</v>
      </c>
    </row>
    <row r="17" spans="1:10" s="17" customFormat="1" ht="15.75" x14ac:dyDescent="0.25">
      <c r="A17" s="12">
        <v>10</v>
      </c>
      <c r="B17" s="13" t="s">
        <v>10</v>
      </c>
      <c r="C17" s="14" t="s">
        <v>11</v>
      </c>
      <c r="D17" s="14" t="s">
        <v>22</v>
      </c>
      <c r="E17" s="12" t="s">
        <v>12</v>
      </c>
      <c r="F17" s="15">
        <v>100</v>
      </c>
      <c r="G17" s="18">
        <v>74.13</v>
      </c>
      <c r="H17" s="16">
        <f t="shared" si="0"/>
        <v>7413</v>
      </c>
      <c r="I17" s="16">
        <f t="shared" si="1"/>
        <v>8895.6</v>
      </c>
      <c r="J17" s="17">
        <f t="shared" si="2"/>
        <v>7413</v>
      </c>
    </row>
    <row r="18" spans="1:10" s="17" customFormat="1" ht="15.75" x14ac:dyDescent="0.25">
      <c r="A18" s="12">
        <v>11</v>
      </c>
      <c r="B18" s="13" t="s">
        <v>10</v>
      </c>
      <c r="C18" s="14" t="s">
        <v>11</v>
      </c>
      <c r="D18" s="14" t="s">
        <v>23</v>
      </c>
      <c r="E18" s="12" t="s">
        <v>12</v>
      </c>
      <c r="F18" s="15">
        <v>1300</v>
      </c>
      <c r="G18" s="18">
        <v>70.069999999999993</v>
      </c>
      <c r="H18" s="16">
        <f t="shared" si="0"/>
        <v>91090.999999999985</v>
      </c>
      <c r="I18" s="16">
        <f t="shared" si="1"/>
        <v>109309.19999999998</v>
      </c>
      <c r="J18" s="17">
        <f t="shared" si="2"/>
        <v>91090.999999999985</v>
      </c>
    </row>
    <row r="19" spans="1:10" s="17" customFormat="1" ht="15.75" x14ac:dyDescent="0.25">
      <c r="A19" s="12">
        <v>12</v>
      </c>
      <c r="B19" s="13" t="s">
        <v>10</v>
      </c>
      <c r="C19" s="14" t="s">
        <v>11</v>
      </c>
      <c r="D19" s="14" t="s">
        <v>25</v>
      </c>
      <c r="E19" s="12" t="s">
        <v>12</v>
      </c>
      <c r="F19" s="15">
        <v>20</v>
      </c>
      <c r="G19" s="18">
        <v>81.41</v>
      </c>
      <c r="H19" s="16">
        <f t="shared" si="0"/>
        <v>1628.1999999999998</v>
      </c>
      <c r="I19" s="16">
        <f t="shared" si="1"/>
        <v>1953.8399999999997</v>
      </c>
      <c r="J19" s="17">
        <f t="shared" si="2"/>
        <v>1628.1999999999998</v>
      </c>
    </row>
    <row r="20" spans="1:10" s="17" customFormat="1" ht="15.75" x14ac:dyDescent="0.25">
      <c r="A20" s="12">
        <v>13</v>
      </c>
      <c r="B20" s="13" t="s">
        <v>10</v>
      </c>
      <c r="C20" s="14" t="s">
        <v>11</v>
      </c>
      <c r="D20" s="14" t="s">
        <v>26</v>
      </c>
      <c r="E20" s="12" t="s">
        <v>12</v>
      </c>
      <c r="F20" s="15">
        <v>15</v>
      </c>
      <c r="G20" s="18">
        <v>70.069999999999993</v>
      </c>
      <c r="H20" s="16">
        <f t="shared" si="0"/>
        <v>1051.05</v>
      </c>
      <c r="I20" s="16">
        <f t="shared" si="1"/>
        <v>1261.26</v>
      </c>
      <c r="J20" s="17">
        <f t="shared" si="2"/>
        <v>1051.05</v>
      </c>
    </row>
    <row r="21" spans="1:10" ht="29.25" customHeight="1" thickBot="1" x14ac:dyDescent="0.3">
      <c r="A21" s="8"/>
      <c r="B21" s="9"/>
      <c r="C21" s="9"/>
      <c r="D21" s="9"/>
      <c r="E21" s="9"/>
      <c r="F21" s="22" t="s">
        <v>24</v>
      </c>
      <c r="G21" s="23"/>
      <c r="H21" s="10">
        <f>SUM(H8:H20)</f>
        <v>323509.95</v>
      </c>
      <c r="I21" s="11">
        <f>SUM(I8:I20)</f>
        <v>388211.94</v>
      </c>
    </row>
  </sheetData>
  <mergeCells count="3">
    <mergeCell ref="B4:G4"/>
    <mergeCell ref="A5:G5"/>
    <mergeCell ref="F21:G21"/>
  </mergeCells>
  <pageMargins left="0" right="0" top="0" bottom="0" header="0.31496062992125984" footer="0.31496062992125984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2021-04-02T10:14:44Z</cp:lastPrinted>
  <dcterms:created xsi:type="dcterms:W3CDTF">2019-11-06T12:34:09Z</dcterms:created>
  <dcterms:modified xsi:type="dcterms:W3CDTF">2021-04-05T16:07:32Z</dcterms:modified>
</cp:coreProperties>
</file>