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<sst xmlns="http://schemas.openxmlformats.org/spreadsheetml/2006/main" count="59" uniqueCount="29">
  <si>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</si>
  <si>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</si>
  <si>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</si>
  <si>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</si>
  <si>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</si>
  <si>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</si>
  <si>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</si>
  <si>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</si>
  <si>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</si>
  <si>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</si>
  <si>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</si>
  <si>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</si>
  <si>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</si>
  <si>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</si>
  <si>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</si>
  <si>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М4</t>
  </si>
  <si>
    <t>М5</t>
  </si>
  <si>
    <t>М6</t>
  </si>
  <si>
    <t>М8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</si>
  <si>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</si>
  <si>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</si>
  <si>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</si>
  <si>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</si>
  <si>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</si>
  <si>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</si>
  <si>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М30</t>
  </si>
  <si>
    <t xml:space="preserve">                           Приложение № 9</t>
  </si>
  <si>
    <t xml:space="preserve">                                      к запросу котировок цен№016/ТВРЗ/2021</t>
  </si>
  <si>
    <t xml:space="preserve">                                                  Лот №5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</si>
</sst>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95" zoomScaleSheetLayoutView="95" zoomScalePageLayoutView="0" workbookViewId="0" topLeftCell="A1">
      <selection activeCell="R13" sqref="R13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29.8515625" style="1" customWidth="1"/>
    <col min="4" max="4" width="10.57421875" style="1" bestFit="1" customWidth="1"/>
    <col min="5" max="5" width="6.57421875" style="1" customWidth="1"/>
    <col min="6" max="6" width="13.00390625" style="1" customWidth="1"/>
    <col min="7" max="7" width="14.140625" style="14" customWidth="1"/>
    <col min="8" max="8" width="15.421875" style="1" customWidth="1"/>
    <col min="9" max="9" width="14.28125" style="1" customWidth="1"/>
    <col min="10" max="16384" width="8.8515625" style="1" customWidth="1"/>
  </cols>
  <sheetData>
    <row r="1" spans="6:7" ht="18" customHeight="1">
      <c r="F1" s="1" t="s">
        <v>24</v>
      </c>
      <c r="G1" s="1" t="s">
        <v>26</v>
      </c>
    </row>
    <row r="2" ht="18" customHeight="1">
      <c r="G2" s="1" t="s">
        <v>27</v>
      </c>
    </row>
    <row r="3" ht="18" customHeight="1">
      <c r="G3" s="2"/>
    </row>
    <row r="4" spans="2:7" ht="18" customHeight="1">
      <c r="B4" s="25"/>
      <c r="C4" s="25"/>
      <c r="D4" s="25"/>
      <c r="E4" s="25"/>
      <c r="F4" s="25"/>
      <c r="G4" s="25"/>
    </row>
    <row r="5" spans="1:7" ht="18" customHeight="1">
      <c r="A5" s="23" t="s">
        <v>28</v>
      </c>
      <c r="B5" s="24"/>
      <c r="C5" s="24"/>
      <c r="D5" s="24"/>
      <c r="E5" s="24"/>
      <c r="F5" s="24"/>
      <c r="G5" s="24"/>
    </row>
    <row r="6" spans="1:7" ht="18" customHeight="1">
      <c r="A6" s="3"/>
      <c r="B6" s="3"/>
      <c r="C6" s="3"/>
      <c r="D6" s="3"/>
      <c r="E6" s="3"/>
      <c r="F6" s="3"/>
      <c r="G6" s="4"/>
    </row>
    <row r="7" spans="1:9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21</v>
      </c>
      <c r="G7" s="7" t="s">
        <v>5</v>
      </c>
      <c r="H7" s="7" t="s">
        <v>22</v>
      </c>
      <c r="I7" s="7" t="s">
        <v>23</v>
      </c>
    </row>
    <row r="8" spans="1:9" ht="18" customHeight="1">
      <c r="A8" s="8">
        <v>1</v>
      </c>
      <c r="B8" s="9" t="s">
        <v>7</v>
      </c>
      <c r="C8" s="8" t="s">
        <v>8</v>
      </c>
      <c r="D8" s="10" t="s">
        <v>9</v>
      </c>
      <c r="E8" s="8" t="s">
        <v>6</v>
      </c>
      <c r="F8" s="16">
        <v>1800</v>
      </c>
      <c r="G8" s="17">
        <v>107.58</v>
      </c>
      <c r="H8" s="15">
        <f aca="true" t="shared" si="0" ref="H8:H18">F8*G8</f>
        <v>193644</v>
      </c>
      <c r="I8" s="15">
        <f aca="true" t="shared" si="1" ref="I8:I18">H8*1.2</f>
        <v>232372.8</v>
      </c>
    </row>
    <row r="9" spans="1:9" ht="18" customHeight="1">
      <c r="A9" s="8">
        <v>2</v>
      </c>
      <c r="B9" s="9" t="s">
        <v>7</v>
      </c>
      <c r="C9" s="10" t="s">
        <v>8</v>
      </c>
      <c r="D9" s="10" t="s">
        <v>10</v>
      </c>
      <c r="E9" s="8" t="s">
        <v>6</v>
      </c>
      <c r="F9" s="16">
        <v>1800</v>
      </c>
      <c r="G9" s="17">
        <v>107.38</v>
      </c>
      <c r="H9" s="15">
        <f t="shared" si="0"/>
        <v>193284</v>
      </c>
      <c r="I9" s="15">
        <f t="shared" si="1"/>
        <v>231940.8</v>
      </c>
    </row>
    <row r="10" spans="1:9" ht="18" customHeight="1">
      <c r="A10" s="8">
        <v>3</v>
      </c>
      <c r="B10" s="9" t="s">
        <v>7</v>
      </c>
      <c r="C10" s="10" t="s">
        <v>8</v>
      </c>
      <c r="D10" s="10" t="s">
        <v>11</v>
      </c>
      <c r="E10" s="8" t="s">
        <v>6</v>
      </c>
      <c r="F10" s="16">
        <v>550</v>
      </c>
      <c r="G10" s="17">
        <v>134.88</v>
      </c>
      <c r="H10" s="15">
        <f t="shared" si="0"/>
        <v>74184</v>
      </c>
      <c r="I10" s="15">
        <f t="shared" si="1"/>
        <v>89020.8</v>
      </c>
    </row>
    <row r="11" spans="1:9" ht="18" customHeight="1">
      <c r="A11" s="8">
        <v>4</v>
      </c>
      <c r="B11" s="9" t="s">
        <v>7</v>
      </c>
      <c r="C11" s="10" t="s">
        <v>8</v>
      </c>
      <c r="D11" s="10" t="s">
        <v>12</v>
      </c>
      <c r="E11" s="8" t="s">
        <v>6</v>
      </c>
      <c r="F11" s="16">
        <v>1100</v>
      </c>
      <c r="G11" s="17">
        <v>121.13</v>
      </c>
      <c r="H11" s="15">
        <f t="shared" si="0"/>
        <v>133243</v>
      </c>
      <c r="I11" s="15">
        <f t="shared" si="1"/>
        <v>159891.6</v>
      </c>
    </row>
    <row r="12" spans="1:9" ht="18" customHeight="1">
      <c r="A12" s="8">
        <v>5</v>
      </c>
      <c r="B12" s="9" t="s">
        <v>7</v>
      </c>
      <c r="C12" s="10" t="s">
        <v>8</v>
      </c>
      <c r="D12" s="10" t="s">
        <v>13</v>
      </c>
      <c r="E12" s="8" t="s">
        <v>6</v>
      </c>
      <c r="F12" s="16">
        <v>2100</v>
      </c>
      <c r="G12" s="17">
        <v>109.98</v>
      </c>
      <c r="H12" s="15">
        <f t="shared" si="0"/>
        <v>230958</v>
      </c>
      <c r="I12" s="15">
        <f t="shared" si="1"/>
        <v>277149.6</v>
      </c>
    </row>
    <row r="13" spans="1:9" ht="18" customHeight="1">
      <c r="A13" s="8">
        <v>6</v>
      </c>
      <c r="B13" s="9" t="s">
        <v>7</v>
      </c>
      <c r="C13" s="10" t="s">
        <v>8</v>
      </c>
      <c r="D13" s="10" t="s">
        <v>14</v>
      </c>
      <c r="E13" s="8" t="s">
        <v>6</v>
      </c>
      <c r="F13" s="16">
        <v>900</v>
      </c>
      <c r="G13" s="17">
        <v>139.98</v>
      </c>
      <c r="H13" s="15">
        <f t="shared" si="0"/>
        <v>125981.99999999999</v>
      </c>
      <c r="I13" s="15">
        <f t="shared" si="1"/>
        <v>151178.39999999997</v>
      </c>
    </row>
    <row r="14" spans="1:9" ht="18" customHeight="1">
      <c r="A14" s="8">
        <v>7</v>
      </c>
      <c r="B14" s="9" t="s">
        <v>7</v>
      </c>
      <c r="C14" s="10" t="s">
        <v>8</v>
      </c>
      <c r="D14" s="10" t="s">
        <v>15</v>
      </c>
      <c r="E14" s="8" t="s">
        <v>6</v>
      </c>
      <c r="F14" s="16">
        <v>50</v>
      </c>
      <c r="G14" s="17">
        <v>176.98</v>
      </c>
      <c r="H14" s="15">
        <f t="shared" si="0"/>
        <v>8849</v>
      </c>
      <c r="I14" s="15">
        <f t="shared" si="1"/>
        <v>10618.8</v>
      </c>
    </row>
    <row r="15" spans="1:9" ht="18" customHeight="1">
      <c r="A15" s="8">
        <v>8</v>
      </c>
      <c r="B15" s="9" t="s">
        <v>7</v>
      </c>
      <c r="C15" s="10" t="s">
        <v>8</v>
      </c>
      <c r="D15" s="10" t="s">
        <v>16</v>
      </c>
      <c r="E15" s="8" t="s">
        <v>6</v>
      </c>
      <c r="F15" s="16">
        <v>80</v>
      </c>
      <c r="G15" s="17">
        <v>146.07</v>
      </c>
      <c r="H15" s="15">
        <f t="shared" si="0"/>
        <v>11685.599999999999</v>
      </c>
      <c r="I15" s="15">
        <f t="shared" si="1"/>
        <v>14022.719999999998</v>
      </c>
    </row>
    <row r="16" spans="1:9" ht="18" customHeight="1">
      <c r="A16" s="8">
        <v>9</v>
      </c>
      <c r="B16" s="9" t="s">
        <v>7</v>
      </c>
      <c r="C16" s="10" t="s">
        <v>8</v>
      </c>
      <c r="D16" s="10" t="s">
        <v>17</v>
      </c>
      <c r="E16" s="8" t="s">
        <v>6</v>
      </c>
      <c r="F16" s="16">
        <v>750</v>
      </c>
      <c r="G16" s="18">
        <v>117</v>
      </c>
      <c r="H16" s="15">
        <f t="shared" si="0"/>
        <v>87750</v>
      </c>
      <c r="I16" s="15">
        <f t="shared" si="1"/>
        <v>105300</v>
      </c>
    </row>
    <row r="17" spans="1:9" ht="18" customHeight="1">
      <c r="A17" s="8">
        <v>10</v>
      </c>
      <c r="B17" s="9" t="s">
        <v>7</v>
      </c>
      <c r="C17" s="10" t="s">
        <v>8</v>
      </c>
      <c r="D17" s="10" t="s">
        <v>18</v>
      </c>
      <c r="E17" s="8" t="s">
        <v>6</v>
      </c>
      <c r="F17" s="16">
        <v>1700</v>
      </c>
      <c r="G17" s="17">
        <v>114.24</v>
      </c>
      <c r="H17" s="15">
        <f t="shared" si="0"/>
        <v>194208</v>
      </c>
      <c r="I17" s="15">
        <f t="shared" si="1"/>
        <v>233049.6</v>
      </c>
    </row>
    <row r="18" spans="1:9" ht="18" customHeight="1">
      <c r="A18" s="8">
        <v>11</v>
      </c>
      <c r="B18" s="9" t="s">
        <v>7</v>
      </c>
      <c r="C18" s="10" t="s">
        <v>8</v>
      </c>
      <c r="D18" s="19" t="s">
        <v>25</v>
      </c>
      <c r="E18" s="20" t="s">
        <v>6</v>
      </c>
      <c r="F18" s="21">
        <v>35</v>
      </c>
      <c r="G18" s="22">
        <v>119.85</v>
      </c>
      <c r="H18" s="15">
        <f t="shared" si="0"/>
        <v>4194.75</v>
      </c>
      <c r="I18" s="15">
        <f t="shared" si="1"/>
        <v>5033.7</v>
      </c>
    </row>
    <row r="19" spans="1:9" ht="18" customHeight="1">
      <c r="A19" s="8"/>
      <c r="B19" s="12" t="s">
        <v>19</v>
      </c>
      <c r="C19" s="11"/>
      <c r="D19" s="11"/>
      <c r="E19" s="11"/>
      <c r="F19" s="11"/>
      <c r="G19" s="13"/>
      <c r="H19" s="26">
        <f>SUM(H8:H18)</f>
        <v>1257982.35</v>
      </c>
      <c r="I19" s="26">
        <f>SUM(I8:I18)</f>
        <v>1509578.82</v>
      </c>
    </row>
    <row r="20" ht="18" customHeight="1">
      <c r="A20" s="1" t="s">
        <v>20</v>
      </c>
    </row>
  </sheetData>
  <sheetProtection/>
  <mergeCells count="2">
    <mergeCell ref="A5:G5"/>
    <mergeCell ref="B4:G4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2021-04-05T15:55:30Z</dcterms:modified>
  <cp:category/>
  <cp:version/>
  <cp:contentType/>
  <cp:contentStatus/>
</cp:coreProperties>
</file>