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Лист1!$A$1:$L$33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27" i="1" l="1"/>
  <c r="J27" i="1" s="1"/>
  <c r="I17" i="1"/>
  <c r="J17" i="1" s="1"/>
  <c r="I16" i="1"/>
  <c r="J16" i="1" s="1"/>
  <c r="I29" i="1"/>
  <c r="J29" i="1" s="1"/>
  <c r="I28" i="1"/>
  <c r="J28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30" i="1" l="1"/>
  <c r="J9" i="1"/>
  <c r="J30" i="1" s="1"/>
</calcChain>
</file>

<file path=xl/sharedStrings.xml><?xml version="1.0" encoding="utf-8"?>
<sst xmlns="http://schemas.openxmlformats.org/spreadsheetml/2006/main" count="107" uniqueCount="70">
  <si>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</si>
  <si>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</si>
  <si>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</si>
  <si>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</si>
  <si>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</si>
  <si>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</si>
  <si>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</si>
  <si>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</si>
  <si>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</si>
  <si>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</si>
  <si>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</si>
  <si>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</si>
  <si>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</si>
  <si>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</si>
  <si>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</si>
  <si>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Итого: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</si>
  <si>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</si>
  <si>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</si>
  <si>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</si>
  <si>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</si>
  <si>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</si>
  <si>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</si>
  <si>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</si>
  <si>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 xml:space="preserve"> 10 мм</t>
  </si>
  <si>
    <t>12 мм</t>
  </si>
  <si>
    <t>16х2,0</t>
  </si>
  <si>
    <t>32х3,0</t>
  </si>
  <si>
    <t>Гайка латунная с прессшайбой</t>
  </si>
  <si>
    <t xml:space="preserve"> 1/2</t>
  </si>
  <si>
    <t>20х20</t>
  </si>
  <si>
    <t xml:space="preserve"> 16х1/2 </t>
  </si>
  <si>
    <t xml:space="preserve"> 20х3/4</t>
  </si>
  <si>
    <t xml:space="preserve"> 16х1/2</t>
  </si>
  <si>
    <t xml:space="preserve">Уголок 1/2 никель </t>
  </si>
  <si>
    <t>Металлопластиковый соединитель 16х1/2 Ц/Г</t>
  </si>
  <si>
    <t>Металлопластиковый соединитель 20х3/4 Ц/Ш</t>
  </si>
  <si>
    <t>Металлопластиковый тройник 16х1/2 Ц/Ц/Ц</t>
  </si>
  <si>
    <t>Металлопластиковый уголок 20х3/4 Ц/Г/Ш</t>
  </si>
  <si>
    <t>3/8*1/2</t>
  </si>
  <si>
    <t>Бочата щтуцер 1/2 штуцер</t>
  </si>
  <si>
    <t>32-1 1/4</t>
  </si>
  <si>
    <t>2</t>
  </si>
  <si>
    <t>3</t>
  </si>
  <si>
    <t>4</t>
  </si>
  <si>
    <t>5</t>
  </si>
  <si>
    <t>6</t>
  </si>
  <si>
    <t>7</t>
  </si>
  <si>
    <t>8</t>
  </si>
  <si>
    <t>Металлопластиковое соединение</t>
  </si>
  <si>
    <t xml:space="preserve">Диффузор вытяжной </t>
  </si>
  <si>
    <t>DVS-100</t>
  </si>
  <si>
    <t>16х1/2</t>
  </si>
  <si>
    <t xml:space="preserve">Уголок перех. нар. </t>
  </si>
  <si>
    <t>Труба металлопласт. 32 мм 32 мм</t>
  </si>
  <si>
    <t>Смеситель настенный</t>
  </si>
  <si>
    <t>ЦС-СМ 294</t>
  </si>
  <si>
    <t>64</t>
  </si>
  <si>
    <t>ГОСТ 25809-97</t>
  </si>
  <si>
    <t xml:space="preserve">Срок поставки до </t>
  </si>
  <si>
    <t xml:space="preserve"> 31.12.2021</t>
  </si>
  <si>
    <t>Сиденье на унитаз</t>
  </si>
  <si>
    <t>Муфта для шланга</t>
  </si>
  <si>
    <t xml:space="preserve"> БРС SE12-3SH</t>
  </si>
  <si>
    <t xml:space="preserve">Муфта  для шланга </t>
  </si>
  <si>
    <t>БРС SE12-4SH</t>
  </si>
  <si>
    <t xml:space="preserve">Металлопластиковая труба </t>
  </si>
  <si>
    <t>Приложение №5</t>
  </si>
  <si>
    <t xml:space="preserve"> </t>
  </si>
  <si>
    <t>1300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</si>
  <si>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№____/ТВРЗ/2021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</si>
</sst>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topLeftCell="A24" zoomScaleNormal="100" zoomScaleSheetLayoutView="100" workbookViewId="0">
      <selection activeCell="Q28" sqref="Q28"/>
    </sheetView>
  </sheetViews>
  <sheetFormatPr defaultColWidth="8.85546875" defaultRowHeight="12.75" x14ac:dyDescent="0.2"/>
  <cols>
    <col min="1" max="1" width="3.7109375" style="4" customWidth="1"/>
    <col min="2" max="2" width="39.140625" style="1" customWidth="1"/>
    <col min="3" max="3" width="10.5703125" style="1" customWidth="1"/>
    <col min="4" max="4" width="14.42578125" style="8" customWidth="1"/>
    <col min="5" max="5" width="10" style="1" customWidth="1"/>
    <col min="6" max="6" width="7.5703125" style="1" customWidth="1"/>
    <col min="7" max="7" width="11.7109375" style="8" customWidth="1"/>
    <col min="8" max="8" width="12.5703125" style="1" customWidth="1"/>
    <col min="9" max="9" width="17" style="1" customWidth="1"/>
    <col min="10" max="10" width="15.5703125" style="1" customWidth="1"/>
    <col min="11" max="11" width="15" style="1" customWidth="1"/>
    <col min="12" max="12" width="16.140625" style="1" customWidth="1"/>
    <col min="13" max="16384" width="8.85546875" style="1"/>
  </cols>
  <sheetData>
    <row r="1" spans="1:15" x14ac:dyDescent="0.2">
      <c r="H1" s="54" t="s">
        <v>66</v>
      </c>
      <c r="I1" s="54"/>
      <c r="J1" s="54"/>
    </row>
    <row r="2" spans="1:15" ht="20.25" customHeight="1" x14ac:dyDescent="0.2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</row>
    <row r="3" spans="1:15" s="2" customFormat="1" ht="18" hidden="1" customHeight="1" x14ac:dyDescent="0.2">
      <c r="A3" s="14"/>
      <c r="B3" s="14"/>
      <c r="C3" s="14"/>
      <c r="D3" s="15"/>
      <c r="E3" s="14" t="s">
        <v>8</v>
      </c>
      <c r="F3" s="14"/>
      <c r="G3" s="15"/>
      <c r="H3" s="16"/>
      <c r="I3" s="17"/>
      <c r="J3" s="17"/>
    </row>
    <row r="4" spans="1:15" s="2" customFormat="1" ht="15.75" customHeight="1" x14ac:dyDescent="0.3">
      <c r="A4" s="14"/>
      <c r="B4" s="14"/>
      <c r="C4" s="14"/>
      <c r="D4" s="23"/>
      <c r="E4" s="24"/>
      <c r="F4" s="24"/>
      <c r="G4" s="15"/>
      <c r="H4" s="57"/>
      <c r="I4" s="57"/>
      <c r="J4" s="57"/>
    </row>
    <row r="5" spans="1:15" ht="35.25" customHeight="1" x14ac:dyDescent="0.2">
      <c r="A5" s="64" t="s">
        <v>0</v>
      </c>
      <c r="B5" s="62" t="s">
        <v>1</v>
      </c>
      <c r="C5" s="62" t="s">
        <v>2</v>
      </c>
      <c r="D5" s="60" t="s">
        <v>3</v>
      </c>
      <c r="E5" s="62" t="s">
        <v>4</v>
      </c>
      <c r="F5" s="62" t="s">
        <v>5</v>
      </c>
      <c r="G5" s="60" t="s">
        <v>9</v>
      </c>
      <c r="H5" s="58" t="s">
        <v>10</v>
      </c>
      <c r="I5" s="59" t="s">
        <v>6</v>
      </c>
      <c r="J5" s="59" t="s">
        <v>7</v>
      </c>
      <c r="K5" s="52" t="s">
        <v>58</v>
      </c>
    </row>
    <row r="6" spans="1:15" ht="28.5" customHeight="1" x14ac:dyDescent="0.2">
      <c r="A6" s="65"/>
      <c r="B6" s="63"/>
      <c r="C6" s="63"/>
      <c r="D6" s="61"/>
      <c r="E6" s="63"/>
      <c r="F6" s="63"/>
      <c r="G6" s="61"/>
      <c r="H6" s="58"/>
      <c r="I6" s="59"/>
      <c r="J6" s="59"/>
      <c r="K6" s="53"/>
    </row>
    <row r="7" spans="1:15" ht="13.5" customHeight="1" x14ac:dyDescent="0.2">
      <c r="A7" s="29">
        <v>1</v>
      </c>
      <c r="B7" s="28" t="s">
        <v>41</v>
      </c>
      <c r="C7" s="28" t="s">
        <v>42</v>
      </c>
      <c r="D7" s="27" t="s">
        <v>43</v>
      </c>
      <c r="E7" s="28" t="s">
        <v>44</v>
      </c>
      <c r="F7" s="28" t="s">
        <v>45</v>
      </c>
      <c r="G7" s="27" t="s">
        <v>46</v>
      </c>
      <c r="H7" s="25" t="s">
        <v>47</v>
      </c>
      <c r="I7" s="26">
        <v>9</v>
      </c>
      <c r="J7" s="26">
        <v>10</v>
      </c>
      <c r="K7" s="31">
        <v>11</v>
      </c>
    </row>
    <row r="8" spans="1:15" ht="27" customHeight="1" x14ac:dyDescent="0.2">
      <c r="A8" s="50">
        <v>1</v>
      </c>
      <c r="B8" s="44" t="s">
        <v>54</v>
      </c>
      <c r="C8" s="44" t="s">
        <v>55</v>
      </c>
      <c r="D8" s="45" t="s">
        <v>57</v>
      </c>
      <c r="E8" s="43"/>
      <c r="F8" s="44" t="s">
        <v>13</v>
      </c>
      <c r="G8" s="45" t="s">
        <v>56</v>
      </c>
      <c r="H8" s="46" t="s">
        <v>68</v>
      </c>
      <c r="I8" s="49">
        <f>G8*H8</f>
        <v>83200</v>
      </c>
      <c r="J8" s="49">
        <f>I8*1.2</f>
        <v>99840</v>
      </c>
      <c r="K8" s="48">
        <v>44561</v>
      </c>
    </row>
    <row r="9" spans="1:15" s="36" customFormat="1" ht="33" customHeight="1" x14ac:dyDescent="0.2">
      <c r="A9" s="33">
        <v>2</v>
      </c>
      <c r="B9" s="32" t="s">
        <v>16</v>
      </c>
      <c r="C9" s="33"/>
      <c r="D9" s="33"/>
      <c r="E9" s="33" t="s">
        <v>17</v>
      </c>
      <c r="F9" s="33" t="s">
        <v>13</v>
      </c>
      <c r="G9" s="34">
        <v>120</v>
      </c>
      <c r="H9" s="35">
        <v>85</v>
      </c>
      <c r="I9" s="6">
        <f t="shared" ref="I9:I29" si="0">G9*H9</f>
        <v>10200</v>
      </c>
      <c r="J9" s="6">
        <f t="shared" ref="J9:J29" si="1">I9*1.2</f>
        <v>12240</v>
      </c>
      <c r="K9" s="33" t="s">
        <v>59</v>
      </c>
    </row>
    <row r="10" spans="1:15" s="36" customFormat="1" ht="32.25" customHeight="1" x14ac:dyDescent="0.2">
      <c r="A10" s="33">
        <v>3</v>
      </c>
      <c r="B10" s="32" t="s">
        <v>18</v>
      </c>
      <c r="C10" s="33"/>
      <c r="D10" s="33"/>
      <c r="E10" s="33" t="s">
        <v>19</v>
      </c>
      <c r="F10" s="33" t="s">
        <v>13</v>
      </c>
      <c r="G10" s="34">
        <v>150</v>
      </c>
      <c r="H10" s="35">
        <v>105</v>
      </c>
      <c r="I10" s="6">
        <f t="shared" si="0"/>
        <v>15750</v>
      </c>
      <c r="J10" s="6">
        <f t="shared" si="1"/>
        <v>18900</v>
      </c>
      <c r="K10" s="33" t="s">
        <v>59</v>
      </c>
      <c r="O10" s="36" t="s">
        <v>67</v>
      </c>
    </row>
    <row r="11" spans="1:15" s="36" customFormat="1" ht="30.75" customHeight="1" x14ac:dyDescent="0.2">
      <c r="A11" s="50">
        <v>4</v>
      </c>
      <c r="B11" s="32" t="s">
        <v>20</v>
      </c>
      <c r="C11" s="33"/>
      <c r="D11" s="33"/>
      <c r="E11" s="33" t="s">
        <v>21</v>
      </c>
      <c r="F11" s="33" t="s">
        <v>13</v>
      </c>
      <c r="G11" s="34">
        <v>50</v>
      </c>
      <c r="H11" s="35">
        <v>200</v>
      </c>
      <c r="I11" s="6">
        <f t="shared" si="0"/>
        <v>10000</v>
      </c>
      <c r="J11" s="6">
        <f t="shared" si="1"/>
        <v>12000</v>
      </c>
      <c r="K11" s="33" t="s">
        <v>59</v>
      </c>
    </row>
    <row r="12" spans="1:15" s="36" customFormat="1" ht="30.75" customHeight="1" x14ac:dyDescent="0.2">
      <c r="A12" s="33">
        <v>5</v>
      </c>
      <c r="B12" s="32" t="s">
        <v>20</v>
      </c>
      <c r="C12" s="33"/>
      <c r="D12" s="33"/>
      <c r="E12" s="33" t="s">
        <v>22</v>
      </c>
      <c r="F12" s="33" t="s">
        <v>13</v>
      </c>
      <c r="G12" s="34">
        <v>50</v>
      </c>
      <c r="H12" s="35">
        <v>258</v>
      </c>
      <c r="I12" s="6">
        <f t="shared" si="0"/>
        <v>12900</v>
      </c>
      <c r="J12" s="6">
        <f t="shared" si="1"/>
        <v>15480</v>
      </c>
      <c r="K12" s="33" t="s">
        <v>59</v>
      </c>
    </row>
    <row r="13" spans="1:15" s="18" customFormat="1" ht="29.25" customHeight="1" x14ac:dyDescent="0.2">
      <c r="A13" s="33">
        <v>6</v>
      </c>
      <c r="B13" s="32" t="s">
        <v>61</v>
      </c>
      <c r="C13" s="33" t="s">
        <v>62</v>
      </c>
      <c r="D13" s="33"/>
      <c r="E13" s="33" t="s">
        <v>23</v>
      </c>
      <c r="F13" s="33" t="s">
        <v>13</v>
      </c>
      <c r="G13" s="34">
        <v>40</v>
      </c>
      <c r="H13" s="35">
        <v>250</v>
      </c>
      <c r="I13" s="6">
        <f t="shared" si="0"/>
        <v>10000</v>
      </c>
      <c r="J13" s="6">
        <f t="shared" si="1"/>
        <v>12000</v>
      </c>
      <c r="K13" s="33" t="s">
        <v>59</v>
      </c>
    </row>
    <row r="14" spans="1:15" s="18" customFormat="1" ht="28.5" customHeight="1" x14ac:dyDescent="0.2">
      <c r="A14" s="50">
        <v>7</v>
      </c>
      <c r="B14" s="32" t="s">
        <v>63</v>
      </c>
      <c r="C14" s="33" t="s">
        <v>64</v>
      </c>
      <c r="D14" s="33"/>
      <c r="E14" s="33" t="s">
        <v>24</v>
      </c>
      <c r="F14" s="33" t="s">
        <v>13</v>
      </c>
      <c r="G14" s="34">
        <v>40</v>
      </c>
      <c r="H14" s="35">
        <v>260</v>
      </c>
      <c r="I14" s="6">
        <f t="shared" si="0"/>
        <v>10400</v>
      </c>
      <c r="J14" s="6">
        <f t="shared" si="1"/>
        <v>12480</v>
      </c>
      <c r="K14" s="33" t="s">
        <v>59</v>
      </c>
    </row>
    <row r="15" spans="1:15" s="18" customFormat="1" x14ac:dyDescent="0.2">
      <c r="A15" s="33">
        <v>8</v>
      </c>
      <c r="B15" s="32" t="s">
        <v>11</v>
      </c>
      <c r="C15" s="33"/>
      <c r="D15" s="33"/>
      <c r="E15" s="33">
        <v>15</v>
      </c>
      <c r="F15" s="33" t="s">
        <v>13</v>
      </c>
      <c r="G15" s="34">
        <v>300</v>
      </c>
      <c r="H15" s="35">
        <v>75</v>
      </c>
      <c r="I15" s="6">
        <f t="shared" si="0"/>
        <v>22500</v>
      </c>
      <c r="J15" s="6">
        <f t="shared" si="1"/>
        <v>27000</v>
      </c>
      <c r="K15" s="33" t="s">
        <v>59</v>
      </c>
    </row>
    <row r="16" spans="1:15" s="18" customFormat="1" x14ac:dyDescent="0.2">
      <c r="A16" s="33">
        <v>9</v>
      </c>
      <c r="B16" s="32" t="s">
        <v>33</v>
      </c>
      <c r="C16" s="33"/>
      <c r="D16" s="33"/>
      <c r="E16" s="33">
        <v>15</v>
      </c>
      <c r="F16" s="33" t="s">
        <v>13</v>
      </c>
      <c r="G16" s="34">
        <v>300</v>
      </c>
      <c r="H16" s="35">
        <v>90</v>
      </c>
      <c r="I16" s="6">
        <f t="shared" si="0"/>
        <v>27000</v>
      </c>
      <c r="J16" s="6">
        <f t="shared" si="1"/>
        <v>32400</v>
      </c>
      <c r="K16" s="33" t="s">
        <v>59</v>
      </c>
    </row>
    <row r="17" spans="1:11" s="37" customFormat="1" ht="36" customHeight="1" x14ac:dyDescent="0.2">
      <c r="A17" s="50">
        <v>10</v>
      </c>
      <c r="B17" s="32" t="s">
        <v>52</v>
      </c>
      <c r="C17" s="33"/>
      <c r="D17" s="33"/>
      <c r="E17" s="33" t="s">
        <v>51</v>
      </c>
      <c r="F17" s="33" t="s">
        <v>13</v>
      </c>
      <c r="G17" s="34">
        <v>300</v>
      </c>
      <c r="H17" s="35">
        <v>92</v>
      </c>
      <c r="I17" s="6">
        <f t="shared" si="0"/>
        <v>27600</v>
      </c>
      <c r="J17" s="6">
        <f t="shared" si="1"/>
        <v>33120</v>
      </c>
      <c r="K17" s="33" t="s">
        <v>59</v>
      </c>
    </row>
    <row r="18" spans="1:11" s="37" customFormat="1" x14ac:dyDescent="0.2">
      <c r="A18" s="33">
        <v>11</v>
      </c>
      <c r="B18" s="32" t="s">
        <v>65</v>
      </c>
      <c r="C18" s="33"/>
      <c r="D18" s="33"/>
      <c r="E18" s="33" t="s">
        <v>25</v>
      </c>
      <c r="F18" s="33" t="s">
        <v>12</v>
      </c>
      <c r="G18" s="34">
        <v>3500</v>
      </c>
      <c r="H18" s="35">
        <v>44</v>
      </c>
      <c r="I18" s="6">
        <f t="shared" si="0"/>
        <v>154000</v>
      </c>
      <c r="J18" s="6">
        <f t="shared" si="1"/>
        <v>184800</v>
      </c>
      <c r="K18" s="33" t="s">
        <v>59</v>
      </c>
    </row>
    <row r="19" spans="1:11" s="37" customFormat="1" ht="28.5" customHeight="1" x14ac:dyDescent="0.2">
      <c r="A19" s="33">
        <v>12</v>
      </c>
      <c r="B19" s="32" t="s">
        <v>53</v>
      </c>
      <c r="C19" s="33"/>
      <c r="D19" s="33"/>
      <c r="E19" s="33" t="s">
        <v>26</v>
      </c>
      <c r="F19" s="33" t="s">
        <v>12</v>
      </c>
      <c r="G19" s="34">
        <v>1500</v>
      </c>
      <c r="H19" s="35">
        <v>238</v>
      </c>
      <c r="I19" s="6">
        <f t="shared" si="0"/>
        <v>357000</v>
      </c>
      <c r="J19" s="6">
        <f t="shared" si="1"/>
        <v>428400</v>
      </c>
      <c r="K19" s="33" t="s">
        <v>59</v>
      </c>
    </row>
    <row r="20" spans="1:11" s="37" customFormat="1" ht="28.5" customHeight="1" x14ac:dyDescent="0.2">
      <c r="A20" s="50">
        <v>13</v>
      </c>
      <c r="B20" s="32" t="s">
        <v>34</v>
      </c>
      <c r="C20" s="33"/>
      <c r="D20" s="33"/>
      <c r="E20" s="33" t="s">
        <v>30</v>
      </c>
      <c r="F20" s="33" t="s">
        <v>13</v>
      </c>
      <c r="G20" s="34">
        <v>1000</v>
      </c>
      <c r="H20" s="35">
        <v>98</v>
      </c>
      <c r="I20" s="6">
        <f t="shared" si="0"/>
        <v>98000</v>
      </c>
      <c r="J20" s="6">
        <f t="shared" si="1"/>
        <v>117600</v>
      </c>
      <c r="K20" s="47">
        <v>44561</v>
      </c>
    </row>
    <row r="21" spans="1:11" s="37" customFormat="1" ht="27.75" customHeight="1" x14ac:dyDescent="0.2">
      <c r="A21" s="33">
        <v>14</v>
      </c>
      <c r="B21" s="32" t="s">
        <v>35</v>
      </c>
      <c r="C21" s="33"/>
      <c r="D21" s="33"/>
      <c r="E21" s="33" t="s">
        <v>31</v>
      </c>
      <c r="F21" s="33" t="s">
        <v>13</v>
      </c>
      <c r="G21" s="34">
        <v>100</v>
      </c>
      <c r="H21" s="35">
        <v>160</v>
      </c>
      <c r="I21" s="6">
        <f t="shared" si="0"/>
        <v>16000</v>
      </c>
      <c r="J21" s="6">
        <f t="shared" si="1"/>
        <v>19200</v>
      </c>
      <c r="K21" s="33" t="s">
        <v>59</v>
      </c>
    </row>
    <row r="22" spans="1:11" s="37" customFormat="1" ht="33" customHeight="1" x14ac:dyDescent="0.2">
      <c r="A22" s="33">
        <v>15</v>
      </c>
      <c r="B22" s="32" t="s">
        <v>36</v>
      </c>
      <c r="C22" s="33"/>
      <c r="D22" s="33"/>
      <c r="E22" s="33" t="s">
        <v>32</v>
      </c>
      <c r="F22" s="33" t="s">
        <v>13</v>
      </c>
      <c r="G22" s="34">
        <v>300</v>
      </c>
      <c r="H22" s="35">
        <v>139</v>
      </c>
      <c r="I22" s="6">
        <f t="shared" si="0"/>
        <v>41700</v>
      </c>
      <c r="J22" s="6">
        <f t="shared" si="1"/>
        <v>50040</v>
      </c>
      <c r="K22" s="47">
        <v>44561</v>
      </c>
    </row>
    <row r="23" spans="1:11" s="37" customFormat="1" ht="32.25" customHeight="1" x14ac:dyDescent="0.2">
      <c r="A23" s="50">
        <v>16</v>
      </c>
      <c r="B23" s="38" t="s">
        <v>37</v>
      </c>
      <c r="C23" s="39"/>
      <c r="D23" s="39"/>
      <c r="E23" s="33" t="s">
        <v>31</v>
      </c>
      <c r="F23" s="33" t="s">
        <v>13</v>
      </c>
      <c r="G23" s="40">
        <v>100</v>
      </c>
      <c r="H23" s="6">
        <v>138</v>
      </c>
      <c r="I23" s="6">
        <f t="shared" si="0"/>
        <v>13800</v>
      </c>
      <c r="J23" s="6">
        <f t="shared" si="1"/>
        <v>16560</v>
      </c>
      <c r="K23" s="33" t="s">
        <v>59</v>
      </c>
    </row>
    <row r="24" spans="1:11" s="37" customFormat="1" ht="31.5" customHeight="1" x14ac:dyDescent="0.2">
      <c r="A24" s="33">
        <v>17</v>
      </c>
      <c r="B24" s="32" t="s">
        <v>14</v>
      </c>
      <c r="C24" s="33"/>
      <c r="D24" s="33"/>
      <c r="E24" s="33" t="s">
        <v>38</v>
      </c>
      <c r="F24" s="33" t="s">
        <v>13</v>
      </c>
      <c r="G24" s="34">
        <v>100</v>
      </c>
      <c r="H24" s="35">
        <v>72</v>
      </c>
      <c r="I24" s="6">
        <f t="shared" si="0"/>
        <v>7200</v>
      </c>
      <c r="J24" s="6">
        <f t="shared" si="1"/>
        <v>8640</v>
      </c>
      <c r="K24" s="33" t="s">
        <v>59</v>
      </c>
    </row>
    <row r="25" spans="1:11" s="37" customFormat="1" ht="30" customHeight="1" x14ac:dyDescent="0.2">
      <c r="A25" s="33">
        <v>18</v>
      </c>
      <c r="B25" s="32" t="s">
        <v>27</v>
      </c>
      <c r="C25" s="33"/>
      <c r="D25" s="33"/>
      <c r="E25" s="33" t="s">
        <v>28</v>
      </c>
      <c r="F25" s="33" t="s">
        <v>13</v>
      </c>
      <c r="G25" s="34">
        <v>300</v>
      </c>
      <c r="H25" s="35">
        <v>55</v>
      </c>
      <c r="I25" s="6">
        <f t="shared" si="0"/>
        <v>16500</v>
      </c>
      <c r="J25" s="6">
        <f t="shared" si="1"/>
        <v>19800</v>
      </c>
      <c r="K25" s="47">
        <v>44561</v>
      </c>
    </row>
    <row r="26" spans="1:11" s="37" customFormat="1" ht="41.25" customHeight="1" x14ac:dyDescent="0.2">
      <c r="A26" s="50">
        <v>19</v>
      </c>
      <c r="B26" s="32" t="s">
        <v>39</v>
      </c>
      <c r="C26" s="33"/>
      <c r="D26" s="33"/>
      <c r="E26" s="33" t="s">
        <v>29</v>
      </c>
      <c r="F26" s="33" t="s">
        <v>13</v>
      </c>
      <c r="G26" s="34">
        <v>1000</v>
      </c>
      <c r="H26" s="35">
        <v>55</v>
      </c>
      <c r="I26" s="6">
        <f t="shared" si="0"/>
        <v>55000</v>
      </c>
      <c r="J26" s="6">
        <f t="shared" si="1"/>
        <v>66000</v>
      </c>
      <c r="K26" s="33" t="s">
        <v>59</v>
      </c>
    </row>
    <row r="27" spans="1:11" s="37" customFormat="1" ht="41.25" customHeight="1" x14ac:dyDescent="0.2">
      <c r="A27" s="33">
        <v>20</v>
      </c>
      <c r="B27" s="32" t="s">
        <v>48</v>
      </c>
      <c r="C27" s="33"/>
      <c r="D27" s="33"/>
      <c r="E27" s="33" t="s">
        <v>40</v>
      </c>
      <c r="F27" s="33" t="s">
        <v>13</v>
      </c>
      <c r="G27" s="34">
        <v>500</v>
      </c>
      <c r="H27" s="35">
        <v>570.20000000000005</v>
      </c>
      <c r="I27" s="6">
        <f t="shared" si="0"/>
        <v>285100</v>
      </c>
      <c r="J27" s="6">
        <f t="shared" si="1"/>
        <v>342120</v>
      </c>
      <c r="K27" s="33" t="s">
        <v>59</v>
      </c>
    </row>
    <row r="28" spans="1:11" s="37" customFormat="1" ht="35.25" customHeight="1" x14ac:dyDescent="0.2">
      <c r="A28" s="33">
        <v>21</v>
      </c>
      <c r="B28" s="33" t="s">
        <v>49</v>
      </c>
      <c r="C28" s="33" t="s">
        <v>50</v>
      </c>
      <c r="D28" s="33"/>
      <c r="E28" s="33"/>
      <c r="F28" s="33" t="s">
        <v>13</v>
      </c>
      <c r="G28" s="41">
        <v>150</v>
      </c>
      <c r="H28" s="42">
        <v>235</v>
      </c>
      <c r="I28" s="6">
        <f t="shared" si="0"/>
        <v>35250</v>
      </c>
      <c r="J28" s="6">
        <f t="shared" si="1"/>
        <v>42300</v>
      </c>
      <c r="K28" s="47">
        <v>44561</v>
      </c>
    </row>
    <row r="29" spans="1:11" ht="28.5" customHeight="1" x14ac:dyDescent="0.2">
      <c r="A29" s="50">
        <v>22</v>
      </c>
      <c r="B29" s="12" t="s">
        <v>60</v>
      </c>
      <c r="C29" s="3"/>
      <c r="D29" s="7"/>
      <c r="E29" s="3"/>
      <c r="F29" s="3" t="s">
        <v>13</v>
      </c>
      <c r="G29" s="13">
        <v>60</v>
      </c>
      <c r="H29" s="11">
        <v>580</v>
      </c>
      <c r="I29" s="5">
        <f t="shared" si="0"/>
        <v>34800</v>
      </c>
      <c r="J29" s="5">
        <f t="shared" si="1"/>
        <v>41760</v>
      </c>
      <c r="K29" s="47">
        <v>44561</v>
      </c>
    </row>
    <row r="30" spans="1:11" x14ac:dyDescent="0.2">
      <c r="A30" s="3"/>
      <c r="B30" s="19" t="s">
        <v>15</v>
      </c>
      <c r="C30" s="9"/>
      <c r="D30" s="10"/>
      <c r="E30" s="9"/>
      <c r="F30" s="9"/>
      <c r="G30" s="20"/>
      <c r="H30" s="21"/>
      <c r="I30" s="22">
        <f>I8+I9+I10+I11+I12+I13+I14+I15+I16+I17+I18+I19+I20+I21+I22+I23+I24+I25+I26+I27+I28+I29</f>
        <v>1343900</v>
      </c>
      <c r="J30" s="22">
        <f>J8+J9+J10+J11+J12+J13+J14+J15+J16+J17+J18+J19+J20+J21+J22+J23+J24+J25+J26+J27+J28+J29</f>
        <v>1612680</v>
      </c>
      <c r="K30" s="30"/>
    </row>
    <row r="31" spans="1:11" ht="15" x14ac:dyDescent="0.25">
      <c r="I31" s="51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83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2021-10-27T08:11:34Z</dcterms:modified>
</cp:coreProperties>
</file>