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метизы\Приложения\"/>
    </mc:Choice>
  </mc:AlternateContent>
  <xr:revisionPtr revIDLastSave="0" documentId="8_{B6758269-F3CB-423D-83CF-C6A9F6C9767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H5" i="1" l="1"/>
  <c r="I5" i="1" s="1"/>
  <c r="H10" i="1"/>
  <c r="I10" i="1" s="1"/>
  <c r="H9" i="1"/>
  <c r="I9" i="1" s="1"/>
  <c r="H8" i="1"/>
  <c r="I8" i="1" s="1"/>
  <c r="H7" i="1"/>
  <c r="I7" i="1" s="1"/>
  <c r="H6" i="1"/>
  <c r="I6" i="1" s="1"/>
  <c r="H11" i="1" l="1"/>
  <c r="I11" i="1" l="1"/>
</calcChain>
</file>

<file path=xl/sharedStrings.xml><?xml version="1.0" encoding="utf-8"?>
<sst xmlns="http://schemas.openxmlformats.org/spreadsheetml/2006/main" count="31" uniqueCount="19">
  <si>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</si>
  <si>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</si>
  <si>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</si>
  <si>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</si>
  <si>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</si>
  <si>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</si>
  <si>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</si>
  <si>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</si>
  <si>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</si>
  <si>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</si>
  <si>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</si>
  <si>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</si>
  <si>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</si>
  <si>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</si>
  <si>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итого:</t>
  </si>
  <si>
    <t>Проволока стальная углеродистая пружинная А-1</t>
  </si>
  <si>
    <t xml:space="preserve">                                                  Лот №7</t>
  </si>
  <si>
    <t xml:space="preserve">                                                Приложение № 11 к запросу котировок № 15/ВВРЗ/2021/ОМТО</t>
  </si>
  <si>
    <t xml:space="preserve">Заместитель директора                                         В.В. Ракитин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</si>
</sst>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ont="1" applyBorder="1"/>
    <xf numFmtId="0" fontId="0" fillId="0" borderId="3" xfId="0" applyFont="1" applyBorder="1"/>
    <xf numFmtId="4" fontId="9" fillId="0" borderId="3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_2019" xfId="2" xr:uid="{00000000-0005-0000-0000-000001000000}"/>
    <cellStyle name="Стиль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view="pageBreakPreview" zoomScaleNormal="130" zoomScaleSheetLayoutView="100" workbookViewId="0">
      <selection activeCell="F8" sqref="F8"/>
    </sheetView>
  </sheetViews>
  <sheetFormatPr defaultRowHeight="15" x14ac:dyDescent="0.25"/>
  <cols>
    <col min="1" max="1" width="4.140625" customWidth="1"/>
    <col min="2" max="2" width="37" customWidth="1"/>
    <col min="3" max="3" width="18.5703125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</cols>
  <sheetData>
    <row r="1" spans="1:9" ht="15.75" x14ac:dyDescent="0.25">
      <c r="A1" s="1"/>
      <c r="B1" s="1"/>
      <c r="C1" s="1"/>
      <c r="D1" s="1"/>
      <c r="E1" s="1" t="s">
        <v>17</v>
      </c>
      <c r="F1" s="1"/>
      <c r="G1" s="1"/>
      <c r="H1" s="1"/>
      <c r="I1" s="1"/>
    </row>
    <row r="2" spans="1:9" ht="15.75" x14ac:dyDescent="0.25">
      <c r="A2" s="1"/>
      <c r="B2" s="16"/>
      <c r="C2" s="16"/>
      <c r="D2" s="16"/>
      <c r="E2" s="16"/>
      <c r="F2" s="16"/>
      <c r="G2" s="16"/>
      <c r="H2" s="1"/>
      <c r="I2" s="1"/>
    </row>
    <row r="3" spans="1:9" ht="15.75" x14ac:dyDescent="0.25">
      <c r="A3" s="17" t="s">
        <v>16</v>
      </c>
      <c r="B3" s="18"/>
      <c r="C3" s="18"/>
      <c r="D3" s="18"/>
      <c r="E3" s="18"/>
      <c r="F3" s="18"/>
      <c r="G3" s="18"/>
      <c r="H3" s="1"/>
      <c r="I3" s="1"/>
    </row>
    <row r="4" spans="1:9" ht="57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</row>
    <row r="5" spans="1:9" s="11" customFormat="1" ht="30" customHeight="1" x14ac:dyDescent="0.25">
      <c r="A5" s="5">
        <v>1</v>
      </c>
      <c r="B5" s="6" t="s">
        <v>10</v>
      </c>
      <c r="C5" s="5" t="s">
        <v>11</v>
      </c>
      <c r="D5" s="7">
        <v>1.6</v>
      </c>
      <c r="E5" s="5" t="s">
        <v>9</v>
      </c>
      <c r="F5" s="8">
        <v>70</v>
      </c>
      <c r="G5" s="9">
        <v>80.36</v>
      </c>
      <c r="H5" s="10">
        <f t="shared" ref="H5:H10" si="0">F5*G5</f>
        <v>5625.2</v>
      </c>
      <c r="I5" s="10">
        <f t="shared" ref="I5:I10" si="1">H5*1.2</f>
        <v>6750.24</v>
      </c>
    </row>
    <row r="6" spans="1:9" s="11" customFormat="1" ht="32.25" customHeight="1" x14ac:dyDescent="0.25">
      <c r="A6" s="5">
        <v>2</v>
      </c>
      <c r="B6" s="6" t="s">
        <v>10</v>
      </c>
      <c r="C6" s="5" t="s">
        <v>11</v>
      </c>
      <c r="D6" s="7">
        <v>3</v>
      </c>
      <c r="E6" s="5" t="s">
        <v>9</v>
      </c>
      <c r="F6" s="8">
        <v>20</v>
      </c>
      <c r="G6" s="9">
        <v>77.61</v>
      </c>
      <c r="H6" s="10">
        <f t="shared" si="0"/>
        <v>1552.2</v>
      </c>
      <c r="I6" s="10">
        <f t="shared" si="1"/>
        <v>1862.6399999999999</v>
      </c>
    </row>
    <row r="7" spans="1:9" s="11" customFormat="1" ht="30.75" customHeight="1" x14ac:dyDescent="0.25">
      <c r="A7" s="5">
        <v>3</v>
      </c>
      <c r="B7" s="6" t="s">
        <v>10</v>
      </c>
      <c r="C7" s="5" t="s">
        <v>11</v>
      </c>
      <c r="D7" s="7">
        <v>5</v>
      </c>
      <c r="E7" s="5" t="s">
        <v>9</v>
      </c>
      <c r="F7" s="8">
        <v>50</v>
      </c>
      <c r="G7" s="9">
        <v>77.38</v>
      </c>
      <c r="H7" s="10">
        <f t="shared" si="0"/>
        <v>3869</v>
      </c>
      <c r="I7" s="10">
        <f t="shared" si="1"/>
        <v>4642.8</v>
      </c>
    </row>
    <row r="8" spans="1:9" s="11" customFormat="1" ht="33.75" customHeight="1" x14ac:dyDescent="0.25">
      <c r="A8" s="5">
        <v>4</v>
      </c>
      <c r="B8" s="6" t="s">
        <v>10</v>
      </c>
      <c r="C8" s="5" t="s">
        <v>11</v>
      </c>
      <c r="D8" s="7">
        <v>6</v>
      </c>
      <c r="E8" s="5" t="s">
        <v>9</v>
      </c>
      <c r="F8" s="8">
        <v>130</v>
      </c>
      <c r="G8" s="9">
        <v>77.38</v>
      </c>
      <c r="H8" s="10">
        <f t="shared" si="0"/>
        <v>10059.4</v>
      </c>
      <c r="I8" s="10">
        <f t="shared" si="1"/>
        <v>12071.279999999999</v>
      </c>
    </row>
    <row r="9" spans="1:9" s="11" customFormat="1" ht="15.75" x14ac:dyDescent="0.25">
      <c r="A9" s="5">
        <v>5</v>
      </c>
      <c r="B9" s="6" t="s">
        <v>12</v>
      </c>
      <c r="C9" s="5" t="s">
        <v>13</v>
      </c>
      <c r="D9" s="7">
        <v>1.6</v>
      </c>
      <c r="E9" s="5" t="s">
        <v>9</v>
      </c>
      <c r="F9" s="8">
        <v>100</v>
      </c>
      <c r="G9" s="9">
        <v>114.35</v>
      </c>
      <c r="H9" s="10">
        <f t="shared" si="0"/>
        <v>11435</v>
      </c>
      <c r="I9" s="10">
        <f t="shared" si="1"/>
        <v>13722</v>
      </c>
    </row>
    <row r="10" spans="1:9" s="11" customFormat="1" ht="35.25" customHeight="1" thickBot="1" x14ac:dyDescent="0.3">
      <c r="A10" s="5">
        <v>6</v>
      </c>
      <c r="B10" s="6" t="s">
        <v>15</v>
      </c>
      <c r="C10" s="5" t="s">
        <v>13</v>
      </c>
      <c r="D10" s="7">
        <v>5</v>
      </c>
      <c r="E10" s="5" t="s">
        <v>9</v>
      </c>
      <c r="F10" s="8">
        <v>100</v>
      </c>
      <c r="G10" s="9">
        <v>110.76</v>
      </c>
      <c r="H10" s="10">
        <f t="shared" si="0"/>
        <v>11076</v>
      </c>
      <c r="I10" s="10">
        <f t="shared" si="1"/>
        <v>13291.199999999999</v>
      </c>
    </row>
    <row r="11" spans="1:9" ht="29.25" customHeight="1" thickBot="1" x14ac:dyDescent="0.3">
      <c r="A11" s="12"/>
      <c r="B11" s="13"/>
      <c r="C11" s="13"/>
      <c r="D11" s="13"/>
      <c r="E11" s="13"/>
      <c r="F11" s="19" t="s">
        <v>14</v>
      </c>
      <c r="G11" s="20"/>
      <c r="H11" s="14">
        <f>SUM(H5:H10)</f>
        <v>43616.800000000003</v>
      </c>
      <c r="I11" s="15">
        <f>SUM(I5:I10)</f>
        <v>52340.159999999996</v>
      </c>
    </row>
    <row r="13" spans="1:9" x14ac:dyDescent="0.25">
      <c r="B13" s="21" t="s">
        <v>18</v>
      </c>
      <c r="C13" s="22"/>
      <c r="D13" s="22"/>
      <c r="E13" s="22"/>
      <c r="F13" s="22"/>
      <c r="G13" s="22"/>
      <c r="H13" s="22"/>
    </row>
  </sheetData>
  <mergeCells count="4">
    <mergeCell ref="B2:G2"/>
    <mergeCell ref="A3:G3"/>
    <mergeCell ref="F11:G11"/>
    <mergeCell ref="B13:H13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Акатова Валерия Владимировна</cp:lastModifiedBy>
  <cp:lastPrinted>2021-04-08T13:13:21Z</cp:lastPrinted>
  <dcterms:created xsi:type="dcterms:W3CDTF">2019-11-06T12:34:09Z</dcterms:created>
  <dcterms:modified xsi:type="dcterms:W3CDTF">2021-04-11T10:51:15Z</dcterms:modified>
</cp:coreProperties>
</file>