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на 21 год\метизы\Приложения\"/>
    </mc:Choice>
  </mc:AlternateContent>
  <xr:revisionPtr revIDLastSave="0" documentId="13_ncr:1_{162CE993-1817-4276-A16E-4D1A2D9DFF8F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I5" i="1" l="1"/>
  <c r="I17" i="1"/>
  <c r="H17" i="1"/>
  <c r="H16" i="1"/>
  <c r="I16" i="1" s="1"/>
  <c r="H15" i="1"/>
  <c r="I15" i="1" s="1"/>
  <c r="H14" i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14" i="1" l="1"/>
</calcChain>
</file>

<file path=xl/sharedStrings.xml><?xml version="1.0" encoding="utf-8"?>
<sst xmlns="http://schemas.openxmlformats.org/spreadsheetml/2006/main" count="61" uniqueCount="28">
  <si>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</si>
  <si>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</si>
  <si>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</si>
  <si>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</si>
  <si>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</si>
  <si>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</si>
  <si>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</si>
  <si>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</si>
  <si>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</si>
  <si>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Итого:</t>
  </si>
  <si>
    <t>4х20</t>
  </si>
  <si>
    <t>кг</t>
  </si>
  <si>
    <t>3х30</t>
  </si>
  <si>
    <t>4х35</t>
  </si>
  <si>
    <t>4х25</t>
  </si>
  <si>
    <t>4х40</t>
  </si>
  <si>
    <t>3х25</t>
  </si>
  <si>
    <t>Шуруп с потайной головкой ОЦ.</t>
  </si>
  <si>
    <t>ГОСТ 1145-80</t>
  </si>
  <si>
    <t>4х30</t>
  </si>
  <si>
    <t>4х50</t>
  </si>
  <si>
    <t>5х45</t>
  </si>
  <si>
    <t>5х50</t>
  </si>
  <si>
    <t>3х10</t>
  </si>
  <si>
    <t>4х13</t>
  </si>
  <si>
    <t>Лот № 10</t>
  </si>
  <si>
    <t xml:space="preserve"> Приложение № 14 к запросу котировок цен № 15/ВВРЗ/2021/ОМТО</t>
  </si>
  <si>
    <t xml:space="preserve">Заместитель директора                                                               В.В. Ракитин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</si>
</sst>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36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0" fontId="7" fillId="2" borderId="1" xfId="2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7" fillId="0" borderId="0" xfId="2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/>
    </xf>
  </cellXfs>
  <cellStyles count="3">
    <cellStyle name="Обычный" xfId="0" builtinId="0"/>
    <cellStyle name="Обычный_Лист1" xfId="2" xr:uid="{00000000-0005-0000-0000-000001000000}"/>
    <cellStyle name="Стиль 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view="pageBreakPreview" zoomScaleNormal="100" zoomScaleSheetLayoutView="100" workbookViewId="0">
      <selection activeCell="A5" sqref="A5:A16"/>
    </sheetView>
  </sheetViews>
  <sheetFormatPr defaultRowHeight="15" x14ac:dyDescent="0.25"/>
  <cols>
    <col min="1" max="1" width="4.140625" customWidth="1"/>
    <col min="2" max="2" width="42.28515625" customWidth="1"/>
    <col min="3" max="3" width="18.5703125" customWidth="1"/>
    <col min="4" max="4" width="10.140625" style="28" customWidth="1"/>
    <col min="5" max="5" width="9.28515625" customWidth="1"/>
    <col min="6" max="6" width="10.85546875" customWidth="1"/>
    <col min="7" max="7" width="16" customWidth="1"/>
    <col min="8" max="8" width="16.7109375" customWidth="1"/>
    <col min="9" max="9" width="16.140625" customWidth="1"/>
  </cols>
  <sheetData>
    <row r="1" spans="1:11" ht="15.75" x14ac:dyDescent="0.25">
      <c r="A1" s="1"/>
      <c r="B1" s="1"/>
      <c r="C1" s="1"/>
      <c r="D1" s="24"/>
      <c r="E1" s="31" t="s">
        <v>26</v>
      </c>
      <c r="F1" s="32"/>
      <c r="G1" s="32"/>
      <c r="H1" s="32"/>
      <c r="I1" s="32"/>
      <c r="J1" s="33"/>
      <c r="K1" s="33"/>
    </row>
    <row r="2" spans="1:11" ht="15.75" x14ac:dyDescent="0.25">
      <c r="A2" s="29"/>
      <c r="B2" s="30"/>
      <c r="C2" s="30"/>
      <c r="D2" s="30"/>
      <c r="E2" s="30"/>
      <c r="F2" s="30"/>
      <c r="G2" s="30"/>
      <c r="H2" s="1"/>
      <c r="I2" s="1"/>
    </row>
    <row r="3" spans="1:11" ht="15.75" x14ac:dyDescent="0.25">
      <c r="A3" s="2"/>
      <c r="B3" s="2"/>
      <c r="C3" s="2"/>
      <c r="D3" s="25"/>
      <c r="E3" s="2" t="s">
        <v>25</v>
      </c>
      <c r="F3" s="2"/>
      <c r="G3" s="3"/>
      <c r="H3" s="1"/>
      <c r="I3" s="1"/>
    </row>
    <row r="4" spans="1:11" ht="42.75" x14ac:dyDescent="0.25">
      <c r="A4" s="4" t="s">
        <v>0</v>
      </c>
      <c r="B4" s="5" t="s">
        <v>1</v>
      </c>
      <c r="C4" s="5" t="s">
        <v>2</v>
      </c>
      <c r="D4" s="26" t="s">
        <v>3</v>
      </c>
      <c r="E4" s="5" t="s">
        <v>4</v>
      </c>
      <c r="F4" s="5" t="s">
        <v>5</v>
      </c>
      <c r="G4" s="6" t="s">
        <v>6</v>
      </c>
      <c r="H4" s="6" t="s">
        <v>7</v>
      </c>
      <c r="I4" s="6" t="s">
        <v>8</v>
      </c>
    </row>
    <row r="5" spans="1:11" ht="15.75" x14ac:dyDescent="0.25">
      <c r="A5" s="7">
        <v>1</v>
      </c>
      <c r="B5" s="11" t="s">
        <v>17</v>
      </c>
      <c r="C5" s="12" t="s">
        <v>18</v>
      </c>
      <c r="D5" s="12" t="s">
        <v>16</v>
      </c>
      <c r="E5" s="13" t="s">
        <v>11</v>
      </c>
      <c r="F5" s="14">
        <v>100</v>
      </c>
      <c r="G5" s="17">
        <v>182</v>
      </c>
      <c r="H5" s="15">
        <f t="shared" ref="H5:H6" si="0">F5*G5</f>
        <v>18200</v>
      </c>
      <c r="I5" s="15">
        <f>H5*1.2</f>
        <v>21840</v>
      </c>
    </row>
    <row r="6" spans="1:11" ht="15.75" x14ac:dyDescent="0.25">
      <c r="A6" s="7">
        <v>2</v>
      </c>
      <c r="B6" s="11" t="s">
        <v>17</v>
      </c>
      <c r="C6" s="12" t="s">
        <v>18</v>
      </c>
      <c r="D6" s="12" t="s">
        <v>12</v>
      </c>
      <c r="E6" s="13" t="s">
        <v>11</v>
      </c>
      <c r="F6" s="14">
        <v>300</v>
      </c>
      <c r="G6" s="17">
        <v>171</v>
      </c>
      <c r="H6" s="15">
        <f t="shared" si="0"/>
        <v>51300</v>
      </c>
      <c r="I6" s="15">
        <f t="shared" ref="I5:I6" si="1">H6*1.2</f>
        <v>61560</v>
      </c>
    </row>
    <row r="7" spans="1:11" ht="15.75" x14ac:dyDescent="0.25">
      <c r="A7" s="7">
        <v>3</v>
      </c>
      <c r="B7" s="11" t="s">
        <v>17</v>
      </c>
      <c r="C7" s="12" t="s">
        <v>18</v>
      </c>
      <c r="D7" s="12" t="s">
        <v>10</v>
      </c>
      <c r="E7" s="13" t="s">
        <v>11</v>
      </c>
      <c r="F7" s="14">
        <v>300</v>
      </c>
      <c r="G7" s="18">
        <v>156</v>
      </c>
      <c r="H7" s="15">
        <f t="shared" ref="H7:H16" si="2">F7*G7</f>
        <v>46800</v>
      </c>
      <c r="I7" s="15">
        <f t="shared" ref="I7:I16" si="3">H7*1.2</f>
        <v>56160</v>
      </c>
    </row>
    <row r="8" spans="1:11" ht="15.75" x14ac:dyDescent="0.25">
      <c r="A8" s="7">
        <v>4</v>
      </c>
      <c r="B8" s="11" t="s">
        <v>17</v>
      </c>
      <c r="C8" s="12" t="s">
        <v>18</v>
      </c>
      <c r="D8" s="12" t="s">
        <v>14</v>
      </c>
      <c r="E8" s="13" t="s">
        <v>11</v>
      </c>
      <c r="F8" s="14">
        <v>300</v>
      </c>
      <c r="G8" s="18">
        <v>154</v>
      </c>
      <c r="H8" s="15">
        <f t="shared" si="2"/>
        <v>46200</v>
      </c>
      <c r="I8" s="15">
        <f t="shared" si="3"/>
        <v>55440</v>
      </c>
    </row>
    <row r="9" spans="1:11" ht="15.75" x14ac:dyDescent="0.25">
      <c r="A9" s="7">
        <v>5</v>
      </c>
      <c r="B9" s="11" t="s">
        <v>17</v>
      </c>
      <c r="C9" s="12" t="s">
        <v>18</v>
      </c>
      <c r="D9" s="12" t="s">
        <v>19</v>
      </c>
      <c r="E9" s="13" t="s">
        <v>11</v>
      </c>
      <c r="F9" s="14">
        <v>100</v>
      </c>
      <c r="G9" s="18">
        <v>154</v>
      </c>
      <c r="H9" s="15">
        <f t="shared" si="2"/>
        <v>15400</v>
      </c>
      <c r="I9" s="15">
        <f t="shared" si="3"/>
        <v>18480</v>
      </c>
    </row>
    <row r="10" spans="1:11" ht="15.75" x14ac:dyDescent="0.25">
      <c r="A10" s="7">
        <v>6</v>
      </c>
      <c r="B10" s="11" t="s">
        <v>17</v>
      </c>
      <c r="C10" s="12" t="s">
        <v>18</v>
      </c>
      <c r="D10" s="12" t="s">
        <v>13</v>
      </c>
      <c r="E10" s="13" t="s">
        <v>11</v>
      </c>
      <c r="F10" s="14">
        <v>150</v>
      </c>
      <c r="G10" s="18">
        <v>147</v>
      </c>
      <c r="H10" s="15">
        <f t="shared" si="2"/>
        <v>22050</v>
      </c>
      <c r="I10" s="15">
        <f t="shared" si="3"/>
        <v>26460</v>
      </c>
    </row>
    <row r="11" spans="1:11" ht="15.75" x14ac:dyDescent="0.25">
      <c r="A11" s="7">
        <v>7</v>
      </c>
      <c r="B11" s="11" t="s">
        <v>17</v>
      </c>
      <c r="C11" s="12" t="s">
        <v>18</v>
      </c>
      <c r="D11" s="12" t="s">
        <v>15</v>
      </c>
      <c r="E11" s="13" t="s">
        <v>11</v>
      </c>
      <c r="F11" s="14">
        <v>200</v>
      </c>
      <c r="G11" s="18">
        <v>147</v>
      </c>
      <c r="H11" s="15">
        <f t="shared" si="2"/>
        <v>29400</v>
      </c>
      <c r="I11" s="15">
        <f t="shared" si="3"/>
        <v>35280</v>
      </c>
    </row>
    <row r="12" spans="1:11" ht="15.75" x14ac:dyDescent="0.25">
      <c r="A12" s="7">
        <v>8</v>
      </c>
      <c r="B12" s="11" t="s">
        <v>17</v>
      </c>
      <c r="C12" s="12" t="s">
        <v>18</v>
      </c>
      <c r="D12" s="12" t="s">
        <v>20</v>
      </c>
      <c r="E12" s="13" t="s">
        <v>11</v>
      </c>
      <c r="F12" s="14">
        <v>100</v>
      </c>
      <c r="G12" s="18">
        <v>147</v>
      </c>
      <c r="H12" s="15">
        <f t="shared" si="2"/>
        <v>14700</v>
      </c>
      <c r="I12" s="15">
        <f t="shared" si="3"/>
        <v>17640</v>
      </c>
    </row>
    <row r="13" spans="1:11" ht="15.75" x14ac:dyDescent="0.25">
      <c r="A13" s="7">
        <v>9</v>
      </c>
      <c r="B13" s="11" t="s">
        <v>17</v>
      </c>
      <c r="C13" s="12" t="s">
        <v>18</v>
      </c>
      <c r="D13" s="12" t="s">
        <v>21</v>
      </c>
      <c r="E13" s="13" t="s">
        <v>11</v>
      </c>
      <c r="F13" s="14">
        <v>25</v>
      </c>
      <c r="G13" s="18">
        <v>147</v>
      </c>
      <c r="H13" s="15">
        <f t="shared" si="2"/>
        <v>3675</v>
      </c>
      <c r="I13" s="15">
        <f t="shared" si="3"/>
        <v>4410</v>
      </c>
    </row>
    <row r="14" spans="1:11" ht="15.75" x14ac:dyDescent="0.25">
      <c r="A14" s="7">
        <v>10</v>
      </c>
      <c r="B14" s="20" t="s">
        <v>17</v>
      </c>
      <c r="C14" s="21" t="s">
        <v>18</v>
      </c>
      <c r="D14" s="27" t="s">
        <v>22</v>
      </c>
      <c r="E14" s="22" t="s">
        <v>11</v>
      </c>
      <c r="F14" s="23">
        <v>50</v>
      </c>
      <c r="G14" s="19">
        <v>147</v>
      </c>
      <c r="H14" s="15">
        <f t="shared" si="2"/>
        <v>7350</v>
      </c>
      <c r="I14" s="15">
        <f t="shared" si="3"/>
        <v>8820</v>
      </c>
    </row>
    <row r="15" spans="1:11" ht="15.75" x14ac:dyDescent="0.25">
      <c r="A15" s="7">
        <v>11</v>
      </c>
      <c r="B15" s="20" t="s">
        <v>17</v>
      </c>
      <c r="C15" s="21" t="s">
        <v>18</v>
      </c>
      <c r="D15" s="27" t="s">
        <v>23</v>
      </c>
      <c r="E15" s="22" t="s">
        <v>11</v>
      </c>
      <c r="F15" s="23">
        <v>20</v>
      </c>
      <c r="G15" s="19">
        <v>163.93</v>
      </c>
      <c r="H15" s="15">
        <f t="shared" si="2"/>
        <v>3278.6000000000004</v>
      </c>
      <c r="I15" s="15">
        <f t="shared" si="3"/>
        <v>3934.32</v>
      </c>
    </row>
    <row r="16" spans="1:11" ht="15.75" x14ac:dyDescent="0.25">
      <c r="A16" s="7">
        <v>12</v>
      </c>
      <c r="B16" s="20" t="s">
        <v>17</v>
      </c>
      <c r="C16" s="21" t="s">
        <v>18</v>
      </c>
      <c r="D16" s="27" t="s">
        <v>24</v>
      </c>
      <c r="E16" s="22" t="s">
        <v>11</v>
      </c>
      <c r="F16" s="23">
        <v>20</v>
      </c>
      <c r="G16" s="19">
        <v>125.92</v>
      </c>
      <c r="H16" s="15">
        <f t="shared" si="2"/>
        <v>2518.4</v>
      </c>
      <c r="I16" s="15">
        <f t="shared" si="3"/>
        <v>3022.08</v>
      </c>
    </row>
    <row r="17" spans="1:9" ht="15.75" x14ac:dyDescent="0.25">
      <c r="A17" s="8"/>
      <c r="B17" s="9" t="s">
        <v>9</v>
      </c>
      <c r="C17" s="8"/>
      <c r="D17" s="27"/>
      <c r="E17" s="8"/>
      <c r="F17" s="8"/>
      <c r="G17" s="10"/>
      <c r="H17" s="16">
        <f>SUM(H5:H16)</f>
        <v>260872</v>
      </c>
      <c r="I17" s="16">
        <f>SUM(I5:I16)</f>
        <v>313046.40000000002</v>
      </c>
    </row>
    <row r="19" spans="1:9" x14ac:dyDescent="0.25">
      <c r="B19" s="34" t="s">
        <v>27</v>
      </c>
      <c r="C19" s="35"/>
      <c r="D19" s="35"/>
      <c r="E19" s="35"/>
      <c r="F19" s="35"/>
      <c r="G19" s="35"/>
      <c r="H19" s="35"/>
    </row>
  </sheetData>
  <mergeCells count="3">
    <mergeCell ref="B19:H19"/>
    <mergeCell ref="A2:G2"/>
    <mergeCell ref="E1:K1"/>
  </mergeCells>
  <pageMargins left="0" right="0" top="0" bottom="0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Акатова Валерия Владимировна</cp:lastModifiedBy>
  <cp:lastPrinted>2021-04-11T11:02:42Z</cp:lastPrinted>
  <dcterms:created xsi:type="dcterms:W3CDTF">2019-11-06T12:34:09Z</dcterms:created>
  <dcterms:modified xsi:type="dcterms:W3CDTF">2021-04-11T11:03:10Z</dcterms:modified>
</cp:coreProperties>
</file>