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метизы\Приложения\"/>
    </mc:Choice>
  </mc:AlternateContent>
  <xr:revisionPtr revIDLastSave="0" documentId="8_{1DD8AFB4-754E-4798-A5A9-E86415F7F34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5" i="1" l="1"/>
  <c r="H15" i="1"/>
  <c r="I7" i="1"/>
  <c r="I8" i="1"/>
  <c r="I9" i="1"/>
  <c r="I10" i="1"/>
  <c r="I11" i="1"/>
  <c r="I12" i="1"/>
  <c r="I13" i="1"/>
  <c r="I14" i="1"/>
  <c r="I6" i="1"/>
  <c r="H7" i="1"/>
  <c r="H8" i="1"/>
  <c r="H9" i="1"/>
  <c r="H10" i="1"/>
  <c r="H11" i="1"/>
  <c r="H12" i="1"/>
  <c r="H13" i="1"/>
  <c r="H14" i="1"/>
  <c r="H6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<sst xmlns="http://schemas.openxmlformats.org/spreadsheetml/2006/main" count="49" uniqueCount="25">
  <si>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</si>
  <si>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</si>
  <si>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</si>
  <si>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</si>
  <si>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</si>
  <si>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</si>
  <si>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</si>
  <si>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</si>
  <si>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</si>
  <si>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</si>
  <si>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</si>
  <si>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</si>
  <si>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</si>
  <si>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</si>
  <si>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3х70</t>
  </si>
  <si>
    <t>3х80</t>
  </si>
  <si>
    <t>3,5х90</t>
  </si>
  <si>
    <t>4х100</t>
  </si>
  <si>
    <t>4х120</t>
  </si>
  <si>
    <t>6х150</t>
  </si>
  <si>
    <t>2х20</t>
  </si>
  <si>
    <t>итого:</t>
  </si>
  <si>
    <t>Лот № 1</t>
  </si>
  <si>
    <t>Приложение № 5 к Запросу котировок № 15/ВВРЗ/2021/ОМТО</t>
  </si>
  <si>
    <t xml:space="preserve">                          Заместитель директора       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</si>
</sst>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topLeftCell="A4" zoomScale="120" zoomScaleNormal="100" zoomScaleSheetLayoutView="120" workbookViewId="0">
      <selection activeCell="B9" sqref="B9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style="12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0" hidden="1" customWidth="1"/>
  </cols>
  <sheetData>
    <row r="1" spans="1:10" x14ac:dyDescent="0.25">
      <c r="F1" t="s">
        <v>23</v>
      </c>
    </row>
    <row r="2" spans="1:10" ht="15.75" x14ac:dyDescent="0.25">
      <c r="A2" s="1"/>
      <c r="B2" s="15"/>
      <c r="C2" s="15"/>
      <c r="D2" s="15"/>
      <c r="E2" s="15"/>
      <c r="F2" s="15"/>
      <c r="G2" s="15"/>
      <c r="H2" s="1"/>
      <c r="I2" s="1"/>
    </row>
    <row r="3" spans="1:10" ht="15.75" x14ac:dyDescent="0.25">
      <c r="A3" s="16"/>
      <c r="B3" s="17"/>
      <c r="C3" s="17"/>
      <c r="D3" s="17"/>
      <c r="E3" s="17"/>
      <c r="F3" s="17"/>
      <c r="G3" s="17"/>
      <c r="H3" s="1"/>
      <c r="I3" s="1"/>
    </row>
    <row r="4" spans="1:10" ht="15.75" x14ac:dyDescent="0.25">
      <c r="A4" s="2"/>
      <c r="B4" s="2"/>
      <c r="C4" s="2"/>
      <c r="D4" s="14" t="s">
        <v>22</v>
      </c>
      <c r="E4" s="2"/>
      <c r="F4" s="2"/>
      <c r="G4" s="3"/>
      <c r="H4" s="1"/>
      <c r="I4" s="1"/>
    </row>
    <row r="5" spans="1:10" ht="57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6" t="s">
        <v>7</v>
      </c>
      <c r="I5" s="6" t="s">
        <v>8</v>
      </c>
    </row>
    <row r="6" spans="1:10" s="12" customFormat="1" ht="15.75" x14ac:dyDescent="0.25">
      <c r="A6" s="7">
        <v>1</v>
      </c>
      <c r="B6" s="8" t="s">
        <v>9</v>
      </c>
      <c r="C6" s="9" t="s">
        <v>10</v>
      </c>
      <c r="D6" s="9" t="s">
        <v>12</v>
      </c>
      <c r="E6" s="7" t="s">
        <v>11</v>
      </c>
      <c r="F6" s="10">
        <v>50</v>
      </c>
      <c r="G6" s="11">
        <v>74.13</v>
      </c>
      <c r="H6" s="11">
        <f>G6*F6</f>
        <v>3706.5</v>
      </c>
      <c r="I6" s="11">
        <f>G6*F6*1.2</f>
        <v>4447.8</v>
      </c>
      <c r="J6" s="12">
        <f>F6*G6</f>
        <v>3706.5</v>
      </c>
    </row>
    <row r="7" spans="1:10" s="12" customFormat="1" ht="15.75" x14ac:dyDescent="0.25">
      <c r="A7" s="7">
        <v>2</v>
      </c>
      <c r="B7" s="8" t="s">
        <v>9</v>
      </c>
      <c r="C7" s="9" t="s">
        <v>10</v>
      </c>
      <c r="D7" s="9" t="s">
        <v>13</v>
      </c>
      <c r="E7" s="7" t="s">
        <v>11</v>
      </c>
      <c r="F7" s="10">
        <v>20</v>
      </c>
      <c r="G7" s="11">
        <v>71.52</v>
      </c>
      <c r="H7" s="11">
        <f t="shared" ref="H7:H14" si="0">G7*F7</f>
        <v>1430.3999999999999</v>
      </c>
      <c r="I7" s="11">
        <f t="shared" ref="I7:I14" si="1">G7*F7*1.2</f>
        <v>1716.4799999999998</v>
      </c>
      <c r="J7" s="12">
        <f t="shared" ref="J7:J14" si="2">F7*G7</f>
        <v>1430.3999999999999</v>
      </c>
    </row>
    <row r="8" spans="1:10" s="12" customFormat="1" ht="15.75" x14ac:dyDescent="0.25">
      <c r="A8" s="7">
        <v>3</v>
      </c>
      <c r="B8" s="8" t="s">
        <v>9</v>
      </c>
      <c r="C8" s="9" t="s">
        <v>10</v>
      </c>
      <c r="D8" s="9" t="s">
        <v>14</v>
      </c>
      <c r="E8" s="7" t="s">
        <v>11</v>
      </c>
      <c r="F8" s="10">
        <v>50</v>
      </c>
      <c r="G8" s="13">
        <v>75.7</v>
      </c>
      <c r="H8" s="11">
        <f t="shared" si="0"/>
        <v>3785</v>
      </c>
      <c r="I8" s="11">
        <f t="shared" si="1"/>
        <v>4542</v>
      </c>
      <c r="J8" s="12">
        <f t="shared" si="2"/>
        <v>3785</v>
      </c>
    </row>
    <row r="9" spans="1:10" s="12" customFormat="1" ht="15.75" x14ac:dyDescent="0.25">
      <c r="A9" s="7">
        <v>4</v>
      </c>
      <c r="B9" s="8" t="s">
        <v>9</v>
      </c>
      <c r="C9" s="9" t="s">
        <v>10</v>
      </c>
      <c r="D9" s="9" t="s">
        <v>15</v>
      </c>
      <c r="E9" s="7" t="s">
        <v>11</v>
      </c>
      <c r="F9" s="10">
        <v>150</v>
      </c>
      <c r="G9" s="11">
        <v>70.7</v>
      </c>
      <c r="H9" s="11">
        <f t="shared" si="0"/>
        <v>10605</v>
      </c>
      <c r="I9" s="11">
        <f t="shared" si="1"/>
        <v>12726</v>
      </c>
      <c r="J9" s="12">
        <f t="shared" si="2"/>
        <v>10605</v>
      </c>
    </row>
    <row r="10" spans="1:10" s="12" customFormat="1" ht="15.75" x14ac:dyDescent="0.25">
      <c r="A10" s="7">
        <v>5</v>
      </c>
      <c r="B10" s="8" t="s">
        <v>9</v>
      </c>
      <c r="C10" s="9" t="s">
        <v>10</v>
      </c>
      <c r="D10" s="9" t="s">
        <v>16</v>
      </c>
      <c r="E10" s="7" t="s">
        <v>11</v>
      </c>
      <c r="F10" s="10">
        <v>50</v>
      </c>
      <c r="G10" s="13">
        <v>75.7</v>
      </c>
      <c r="H10" s="11">
        <f t="shared" si="0"/>
        <v>3785</v>
      </c>
      <c r="I10" s="11">
        <f t="shared" si="1"/>
        <v>4542</v>
      </c>
      <c r="J10" s="12">
        <f t="shared" si="2"/>
        <v>3785</v>
      </c>
    </row>
    <row r="11" spans="1:10" s="12" customFormat="1" ht="15.75" x14ac:dyDescent="0.25">
      <c r="A11" s="7">
        <v>6</v>
      </c>
      <c r="B11" s="8" t="s">
        <v>9</v>
      </c>
      <c r="C11" s="9" t="s">
        <v>10</v>
      </c>
      <c r="D11" s="9" t="s">
        <v>17</v>
      </c>
      <c r="E11" s="7" t="s">
        <v>11</v>
      </c>
      <c r="F11" s="10">
        <v>150</v>
      </c>
      <c r="G11" s="13">
        <v>70.069999999999993</v>
      </c>
      <c r="H11" s="11">
        <f t="shared" si="0"/>
        <v>10510.499999999998</v>
      </c>
      <c r="I11" s="11">
        <f t="shared" si="1"/>
        <v>12612.599999999997</v>
      </c>
      <c r="J11" s="12">
        <f t="shared" si="2"/>
        <v>10510.499999999998</v>
      </c>
    </row>
    <row r="12" spans="1:10" s="12" customFormat="1" ht="15.75" x14ac:dyDescent="0.25">
      <c r="A12" s="7">
        <v>7</v>
      </c>
      <c r="B12" s="8" t="s">
        <v>9</v>
      </c>
      <c r="C12" s="9" t="s">
        <v>10</v>
      </c>
      <c r="D12" s="9" t="s">
        <v>18</v>
      </c>
      <c r="E12" s="7" t="s">
        <v>11</v>
      </c>
      <c r="F12" s="10">
        <v>50</v>
      </c>
      <c r="G12" s="13">
        <v>70.069999999999993</v>
      </c>
      <c r="H12" s="11">
        <f t="shared" si="0"/>
        <v>3503.4999999999995</v>
      </c>
      <c r="I12" s="11">
        <f t="shared" si="1"/>
        <v>4204.1999999999989</v>
      </c>
      <c r="J12" s="12">
        <f t="shared" si="2"/>
        <v>3503.4999999999995</v>
      </c>
    </row>
    <row r="13" spans="1:10" s="12" customFormat="1" ht="17.25" customHeight="1" x14ac:dyDescent="0.25">
      <c r="A13" s="7">
        <v>8</v>
      </c>
      <c r="B13" s="8" t="s">
        <v>9</v>
      </c>
      <c r="C13" s="9" t="s">
        <v>10</v>
      </c>
      <c r="D13" s="9" t="s">
        <v>19</v>
      </c>
      <c r="E13" s="7" t="s">
        <v>11</v>
      </c>
      <c r="F13" s="10">
        <v>350</v>
      </c>
      <c r="G13" s="11">
        <v>70.069999999999993</v>
      </c>
      <c r="H13" s="11">
        <f t="shared" si="0"/>
        <v>24524.499999999996</v>
      </c>
      <c r="I13" s="11">
        <f t="shared" si="1"/>
        <v>29429.399999999994</v>
      </c>
      <c r="J13" s="12">
        <f t="shared" si="2"/>
        <v>24524.499999999996</v>
      </c>
    </row>
    <row r="14" spans="1:10" s="12" customFormat="1" ht="15.75" x14ac:dyDescent="0.25">
      <c r="A14" s="7">
        <v>9</v>
      </c>
      <c r="B14" s="8" t="s">
        <v>9</v>
      </c>
      <c r="C14" s="9" t="s">
        <v>10</v>
      </c>
      <c r="D14" s="9" t="s">
        <v>20</v>
      </c>
      <c r="E14" s="7" t="s">
        <v>11</v>
      </c>
      <c r="F14" s="10">
        <v>70</v>
      </c>
      <c r="G14" s="13">
        <v>74.13</v>
      </c>
      <c r="H14" s="11">
        <f t="shared" si="0"/>
        <v>5189.0999999999995</v>
      </c>
      <c r="I14" s="11">
        <f t="shared" si="1"/>
        <v>6226.9199999999992</v>
      </c>
      <c r="J14" s="12">
        <f t="shared" si="2"/>
        <v>5189.0999999999995</v>
      </c>
    </row>
    <row r="15" spans="1:10" s="12" customFormat="1" ht="18.75" x14ac:dyDescent="0.25">
      <c r="A15" s="7"/>
      <c r="B15" s="8"/>
      <c r="C15" s="9"/>
      <c r="D15" s="9"/>
      <c r="E15" s="7"/>
      <c r="F15" s="18" t="s">
        <v>21</v>
      </c>
      <c r="G15" s="18"/>
      <c r="H15" s="19">
        <f>SUM(H6:H14)</f>
        <v>67039.5</v>
      </c>
      <c r="I15" s="19">
        <f>SUM(I6:I14)</f>
        <v>80447.39999999998</v>
      </c>
    </row>
    <row r="16" spans="1:10" ht="29.25" customHeight="1" x14ac:dyDescent="0.25">
      <c r="A16" s="20" t="s">
        <v>24</v>
      </c>
      <c r="B16" s="21"/>
      <c r="C16" s="21"/>
      <c r="D16" s="21"/>
      <c r="E16" s="21"/>
      <c r="F16" s="21"/>
      <c r="G16" s="21"/>
      <c r="H16" s="21"/>
      <c r="I16" s="21"/>
    </row>
  </sheetData>
  <mergeCells count="4">
    <mergeCell ref="B2:G2"/>
    <mergeCell ref="A3:G3"/>
    <mergeCell ref="F15:G15"/>
    <mergeCell ref="A16:I16"/>
  </mergeCells>
  <pageMargins left="0" right="0" top="0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Акатова Валерия Владимировна</cp:lastModifiedBy>
  <cp:lastPrinted>2021-04-11T10:24:31Z</cp:lastPrinted>
  <dcterms:created xsi:type="dcterms:W3CDTF">2019-11-06T12:34:09Z</dcterms:created>
  <dcterms:modified xsi:type="dcterms:W3CDTF">2021-04-11T10:25:10Z</dcterms:modified>
</cp:coreProperties>
</file>