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'Лист1'!$A$1:$I$13</definedName>
  </definedNames>
  <calcPr fullCalcOnLoad="1" refMode="R1C1"/>
</workbook>
</file>

<file path=xl/sharedStrings.xml><?xml version="1.0" encoding="utf-8"?>
<sst xmlns="http://schemas.openxmlformats.org/spreadsheetml/2006/main" count="59" uniqueCount="31">
  <si>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</si>
  <si>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</si>
  <si>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</si>
  <si>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</si>
  <si>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</si>
  <si>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</si>
  <si>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</si>
  <si>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</si>
  <si>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</si>
  <si>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</si>
  <si>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</si>
  <si>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Заместитель директора                                                                                             В.В. Ракитин  </t>
  </si>
  <si>
    <t xml:space="preserve">Светильник туалета </t>
  </si>
  <si>
    <t xml:space="preserve">Светильник </t>
  </si>
  <si>
    <t xml:space="preserve">Потолочный светильник </t>
  </si>
  <si>
    <t xml:space="preserve">Бра </t>
  </si>
  <si>
    <t xml:space="preserve">Настольная лампа </t>
  </si>
  <si>
    <t>ДПВ01-020(05)-012</t>
  </si>
  <si>
    <t>ДПВ01-040(05)-017 (тамбурный)</t>
  </si>
  <si>
    <t>ДПВ01-020(05)-019</t>
  </si>
  <si>
    <t xml:space="preserve"> ДБВ02-004-001</t>
  </si>
  <si>
    <t>ДНВ02-005-001</t>
  </si>
  <si>
    <t>Светильник потолочный основного/аварийного освещения "Ретро" (тип 1428)</t>
  </si>
  <si>
    <t xml:space="preserve">Светильник индивидуального освещения (тип 1427) </t>
  </si>
  <si>
    <t xml:space="preserve">Блок выключателей (тип 9004) </t>
  </si>
  <si>
    <t xml:space="preserve">Блок выключателей (тип 9003) </t>
  </si>
  <si>
    <t>Блок выключателей (тип 9006-01)</t>
  </si>
  <si>
    <t>шт</t>
  </si>
  <si>
    <t xml:space="preserve">  </t>
  </si>
  <si>
    <t xml:space="preserve">Лот № 2 </t>
  </si>
  <si>
    <t xml:space="preserve">                                             Приложение № 6 к запросу котировок цен № 18/ВВРЗ/2021/ОМТО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</si>
</sst>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#,##0.00"/>
    <numFmt numFmtId="182" formatCode="0.000"/>
    <numFmt numFmtId="183" formatCode="0.0000"/>
    <numFmt numFmtId="184" formatCode="0.00000"/>
    <numFmt numFmtId="185" formatCode="0.0"/>
    <numFmt numFmtId="18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49" fontId="45" fillId="0" borderId="10" xfId="58" applyNumberFormat="1" applyFont="1" applyFill="1" applyBorder="1" applyAlignment="1">
      <alignment horizontal="center" vertical="center" wrapText="1"/>
      <protection/>
    </xf>
    <xf numFmtId="3" fontId="45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workbookViewId="0" topLeftCell="A1">
      <selection activeCell="F4" sqref="F4"/>
    </sheetView>
  </sheetViews>
  <sheetFormatPr defaultColWidth="8.8515625" defaultRowHeight="18" customHeight="1"/>
  <cols>
    <col min="1" max="1" width="4.28125" style="1" customWidth="1"/>
    <col min="2" max="2" width="30.421875" style="1" customWidth="1"/>
    <col min="3" max="3" width="26.7109375" style="1" customWidth="1"/>
    <col min="4" max="4" width="14.57421875" style="1" customWidth="1"/>
    <col min="5" max="5" width="11.28125" style="1" customWidth="1"/>
    <col min="6" max="6" width="15.8515625" style="17" customWidth="1"/>
    <col min="7" max="7" width="17.7109375" style="10" customWidth="1"/>
    <col min="8" max="8" width="15.421875" style="1" customWidth="1"/>
    <col min="9" max="9" width="19.140625" style="1" customWidth="1"/>
    <col min="10" max="16384" width="8.8515625" style="1" customWidth="1"/>
  </cols>
  <sheetData>
    <row r="1" spans="5:7" ht="18" customHeight="1">
      <c r="E1" s="1" t="s">
        <v>30</v>
      </c>
      <c r="G1" s="2"/>
    </row>
    <row r="2" spans="2:7" ht="18" customHeight="1">
      <c r="B2" s="38"/>
      <c r="C2" s="38"/>
      <c r="D2" s="38"/>
      <c r="E2" s="38"/>
      <c r="F2" s="38"/>
      <c r="G2" s="38"/>
    </row>
    <row r="3" spans="1:7" ht="18" customHeight="1">
      <c r="A3" s="3"/>
      <c r="B3" s="3"/>
      <c r="C3" s="3"/>
      <c r="D3" s="41" t="s">
        <v>29</v>
      </c>
      <c r="E3" s="41"/>
      <c r="F3" s="41"/>
      <c r="G3" s="4"/>
    </row>
    <row r="4" spans="1:9" ht="47.25" customHeight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18" t="s">
        <v>8</v>
      </c>
      <c r="G4" s="7" t="s">
        <v>5</v>
      </c>
      <c r="H4" s="7" t="s">
        <v>9</v>
      </c>
      <c r="I4" s="7" t="s">
        <v>10</v>
      </c>
    </row>
    <row r="5" spans="1:9" ht="18" customHeight="1" thickBot="1">
      <c r="A5" s="5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6">
        <v>7</v>
      </c>
      <c r="H5" s="26">
        <v>8</v>
      </c>
      <c r="I5" s="26">
        <v>9</v>
      </c>
    </row>
    <row r="6" spans="1:9" s="14" customFormat="1" ht="25.5" customHeight="1" thickBot="1">
      <c r="A6" s="23">
        <v>1</v>
      </c>
      <c r="B6" s="21" t="s">
        <v>22</v>
      </c>
      <c r="C6" s="28" t="s">
        <v>28</v>
      </c>
      <c r="D6" s="29"/>
      <c r="E6" s="9" t="s">
        <v>27</v>
      </c>
      <c r="F6" s="20">
        <v>32</v>
      </c>
      <c r="G6" s="12">
        <v>6480</v>
      </c>
      <c r="H6" s="13">
        <f>G6*F6</f>
        <v>207360</v>
      </c>
      <c r="I6" s="13">
        <f>G6*F6*1.2</f>
        <v>248832</v>
      </c>
    </row>
    <row r="7" spans="1:9" s="14" customFormat="1" ht="33.75" customHeight="1" thickBot="1">
      <c r="A7" s="23">
        <v>2</v>
      </c>
      <c r="B7" s="22" t="s">
        <v>23</v>
      </c>
      <c r="C7" s="28"/>
      <c r="D7" s="29"/>
      <c r="E7" s="9" t="s">
        <v>27</v>
      </c>
      <c r="F7" s="20">
        <v>84</v>
      </c>
      <c r="G7" s="12">
        <v>1700</v>
      </c>
      <c r="H7" s="13">
        <f>G7*F7</f>
        <v>142800</v>
      </c>
      <c r="I7" s="13">
        <f>G7*F7*1.2</f>
        <v>171360</v>
      </c>
    </row>
    <row r="8" spans="1:9" s="14" customFormat="1" ht="25.5" customHeight="1" thickBot="1">
      <c r="A8" s="23">
        <v>3</v>
      </c>
      <c r="B8" s="22" t="s">
        <v>24</v>
      </c>
      <c r="C8" s="28"/>
      <c r="D8" s="29"/>
      <c r="E8" s="9" t="s">
        <v>27</v>
      </c>
      <c r="F8" s="20">
        <v>18</v>
      </c>
      <c r="G8" s="12">
        <v>8075</v>
      </c>
      <c r="H8" s="13">
        <f>G8*F8</f>
        <v>145350</v>
      </c>
      <c r="I8" s="13">
        <f>G8*F8*1.2</f>
        <v>174420</v>
      </c>
    </row>
    <row r="9" spans="1:9" s="14" customFormat="1" ht="24" customHeight="1">
      <c r="A9" s="30">
        <v>4</v>
      </c>
      <c r="B9" s="31" t="s">
        <v>25</v>
      </c>
      <c r="C9" s="32"/>
      <c r="D9" s="33"/>
      <c r="E9" s="34" t="s">
        <v>27</v>
      </c>
      <c r="F9" s="35">
        <v>28</v>
      </c>
      <c r="G9" s="36">
        <v>6850</v>
      </c>
      <c r="H9" s="37">
        <f>G9*F9</f>
        <v>191800</v>
      </c>
      <c r="I9" s="37">
        <f>G9*F9*1.2</f>
        <v>230160</v>
      </c>
    </row>
    <row r="10" spans="1:9" s="14" customFormat="1" ht="25.5" customHeight="1">
      <c r="A10" s="11">
        <v>5</v>
      </c>
      <c r="B10" s="27" t="s">
        <v>26</v>
      </c>
      <c r="C10" s="28"/>
      <c r="D10" s="29"/>
      <c r="E10" s="9" t="s">
        <v>27</v>
      </c>
      <c r="F10" s="20">
        <v>2</v>
      </c>
      <c r="G10" s="12">
        <v>9480</v>
      </c>
      <c r="H10" s="13">
        <f>G10*F10</f>
        <v>18960</v>
      </c>
      <c r="I10" s="13">
        <f>G10*F10*1.2</f>
        <v>22752</v>
      </c>
    </row>
    <row r="11" spans="1:9" s="14" customFormat="1" ht="25.5" customHeight="1">
      <c r="A11" s="11"/>
      <c r="B11" s="27"/>
      <c r="C11" s="28"/>
      <c r="D11" s="29"/>
      <c r="E11" s="9"/>
      <c r="F11" s="20"/>
      <c r="G11" s="12" t="s">
        <v>6</v>
      </c>
      <c r="H11" s="13">
        <f>SUM(H6:H10)</f>
        <v>706270</v>
      </c>
      <c r="I11" s="13">
        <f>SUM(I6:I10)</f>
        <v>847524</v>
      </c>
    </row>
    <row r="12" ht="18" customHeight="1">
      <c r="A12" s="1" t="s">
        <v>7</v>
      </c>
    </row>
    <row r="13" spans="2:9" ht="18" customHeight="1">
      <c r="B13" s="39" t="s">
        <v>11</v>
      </c>
      <c r="C13" s="40"/>
      <c r="D13" s="40"/>
      <c r="E13" s="40"/>
      <c r="F13" s="40"/>
      <c r="G13" s="40"/>
      <c r="H13" s="40"/>
      <c r="I13" s="40"/>
    </row>
  </sheetData>
  <sheetProtection/>
  <mergeCells count="3">
    <mergeCell ref="B2:G2"/>
    <mergeCell ref="B13:I13"/>
    <mergeCell ref="D3:F3"/>
  </mergeCells>
  <printOptions/>
  <pageMargins left="0" right="0" top="0.7480314960629921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0">
      <selection activeCell="D6" sqref="D6"/>
    </sheetView>
  </sheetViews>
  <sheetFormatPr defaultColWidth="9.140625" defaultRowHeight="15"/>
  <cols>
    <col min="2" max="2" width="15.7109375" style="0" customWidth="1"/>
    <col min="4" max="4" width="17.421875" style="0" customWidth="1"/>
    <col min="6" max="6" width="14.28125" style="0" customWidth="1"/>
    <col min="7" max="7" width="15.28125" style="0" customWidth="1"/>
    <col min="8" max="8" width="14.57421875" style="0" customWidth="1"/>
    <col min="9" max="9" width="11.7109375" style="0" customWidth="1"/>
  </cols>
  <sheetData>
    <row r="3" spans="1:9" ht="42.7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18" t="s">
        <v>8</v>
      </c>
      <c r="G3" s="7" t="s">
        <v>5</v>
      </c>
      <c r="H3" s="7" t="s">
        <v>9</v>
      </c>
      <c r="I3" s="7" t="s">
        <v>10</v>
      </c>
    </row>
    <row r="4" spans="1:9" ht="16.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19">
        <v>6</v>
      </c>
      <c r="G4" s="8">
        <v>7</v>
      </c>
      <c r="H4" s="8">
        <v>8</v>
      </c>
      <c r="I4" s="8">
        <v>9</v>
      </c>
    </row>
    <row r="5" spans="1:9" ht="26.25" thickBot="1">
      <c r="A5" s="11">
        <v>1</v>
      </c>
      <c r="B5" s="21" t="s">
        <v>12</v>
      </c>
      <c r="C5" s="11"/>
      <c r="D5" s="21" t="s">
        <v>17</v>
      </c>
      <c r="E5" s="9" t="s">
        <v>27</v>
      </c>
      <c r="F5" s="20"/>
      <c r="G5" s="12"/>
      <c r="H5" s="13"/>
      <c r="I5" s="13"/>
    </row>
    <row r="6" spans="1:9" ht="26.25" thickBot="1">
      <c r="A6" s="11">
        <v>2</v>
      </c>
      <c r="B6" s="22" t="s">
        <v>13</v>
      </c>
      <c r="C6" s="11"/>
      <c r="D6" s="22" t="s">
        <v>18</v>
      </c>
      <c r="E6" s="9" t="s">
        <v>27</v>
      </c>
      <c r="F6" s="20"/>
      <c r="G6" s="12"/>
      <c r="H6" s="13"/>
      <c r="I6" s="13"/>
    </row>
    <row r="7" spans="1:9" ht="26.25" thickBot="1">
      <c r="A7" s="11">
        <v>3</v>
      </c>
      <c r="B7" s="22" t="s">
        <v>14</v>
      </c>
      <c r="C7" s="11"/>
      <c r="D7" s="22" t="s">
        <v>19</v>
      </c>
      <c r="E7" s="9" t="s">
        <v>27</v>
      </c>
      <c r="F7" s="20"/>
      <c r="G7" s="12"/>
      <c r="H7" s="13"/>
      <c r="I7" s="13"/>
    </row>
    <row r="8" spans="1:9" ht="16.5" thickBot="1">
      <c r="A8" s="11">
        <v>4</v>
      </c>
      <c r="B8" s="22" t="s">
        <v>15</v>
      </c>
      <c r="C8" s="11"/>
      <c r="D8" s="22" t="s">
        <v>20</v>
      </c>
      <c r="E8" s="9" t="s">
        <v>27</v>
      </c>
      <c r="F8" s="20"/>
      <c r="G8" s="12"/>
      <c r="H8" s="13"/>
      <c r="I8" s="13"/>
    </row>
    <row r="9" spans="1:9" ht="16.5" thickBot="1">
      <c r="A9" s="11">
        <v>5</v>
      </c>
      <c r="B9" s="22" t="s">
        <v>16</v>
      </c>
      <c r="C9" s="11"/>
      <c r="D9" s="22" t="s">
        <v>21</v>
      </c>
      <c r="E9" s="9" t="s">
        <v>27</v>
      </c>
      <c r="F9" s="20"/>
      <c r="G9" s="12"/>
      <c r="H9" s="13"/>
      <c r="I9" s="13"/>
    </row>
    <row r="10" spans="1:9" ht="64.5" thickBot="1">
      <c r="A10" s="11">
        <v>6</v>
      </c>
      <c r="B10" s="21" t="s">
        <v>22</v>
      </c>
      <c r="C10" s="11"/>
      <c r="D10" s="9"/>
      <c r="E10" s="9" t="s">
        <v>27</v>
      </c>
      <c r="F10" s="20"/>
      <c r="G10" s="12"/>
      <c r="H10" s="13"/>
      <c r="I10" s="13"/>
    </row>
    <row r="11" spans="1:9" ht="51.75" thickBot="1">
      <c r="A11" s="11">
        <v>7</v>
      </c>
      <c r="B11" s="22" t="s">
        <v>23</v>
      </c>
      <c r="C11" s="11"/>
      <c r="D11" s="16"/>
      <c r="E11" s="9" t="s">
        <v>27</v>
      </c>
      <c r="F11" s="20"/>
      <c r="G11" s="12"/>
      <c r="H11" s="13"/>
      <c r="I11" s="13"/>
    </row>
    <row r="12" spans="1:9" ht="39" thickBot="1">
      <c r="A12" s="11">
        <v>8</v>
      </c>
      <c r="B12" s="22" t="s">
        <v>24</v>
      </c>
      <c r="C12" s="11"/>
      <c r="D12" s="16"/>
      <c r="E12" s="9" t="s">
        <v>27</v>
      </c>
      <c r="F12" s="20"/>
      <c r="G12" s="12"/>
      <c r="H12" s="13"/>
      <c r="I12" s="13"/>
    </row>
    <row r="13" spans="1:9" ht="39" thickBot="1">
      <c r="A13" s="11">
        <v>9</v>
      </c>
      <c r="B13" s="22" t="s">
        <v>25</v>
      </c>
      <c r="C13" s="11"/>
      <c r="D13" s="16"/>
      <c r="E13" s="9" t="s">
        <v>27</v>
      </c>
      <c r="F13" s="20"/>
      <c r="G13" s="12"/>
      <c r="H13" s="13"/>
      <c r="I13" s="13"/>
    </row>
    <row r="14" spans="1:9" ht="39" thickBot="1">
      <c r="A14" s="11">
        <v>10</v>
      </c>
      <c r="B14" s="22" t="s">
        <v>26</v>
      </c>
      <c r="C14" s="11"/>
      <c r="D14" s="16"/>
      <c r="E14" s="9" t="s">
        <v>27</v>
      </c>
      <c r="F14" s="20"/>
      <c r="G14" s="12"/>
      <c r="H14" s="13"/>
      <c r="I14" s="13"/>
    </row>
    <row r="15" spans="1:9" ht="15.75">
      <c r="A15" s="11">
        <v>11</v>
      </c>
      <c r="B15" s="15"/>
      <c r="C15" s="11"/>
      <c r="D15" s="16"/>
      <c r="E15" s="9"/>
      <c r="F15" s="20"/>
      <c r="G15" s="12"/>
      <c r="H15" s="13"/>
      <c r="I15" s="13"/>
    </row>
    <row r="16" spans="1:9" ht="15.75">
      <c r="A16" s="11">
        <v>12</v>
      </c>
      <c r="B16" s="15"/>
      <c r="C16" s="11"/>
      <c r="D16" s="16"/>
      <c r="E16" s="9"/>
      <c r="F16" s="20"/>
      <c r="G16" s="12"/>
      <c r="H16" s="13"/>
      <c r="I16" s="1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2021-05-14T08:32:29Z</dcterms:modified>
  <cp:category/>
  <cp:version/>
  <cp:contentType/>
  <cp:contentStatus/>
</cp:coreProperties>
</file>