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ПО ПРЕДЕЛЬНЫМ ЦЕНАМ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27" i="1" l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28" i="1" l="1"/>
  <c r="I28" i="1"/>
</calcChain>
</file>

<file path=xl/sharedStrings.xml><?xml version="1.0" encoding="utf-8"?>
<sst xmlns="http://schemas.openxmlformats.org/spreadsheetml/2006/main" count="99" uniqueCount="45">
  <si>
    <t xml:space="preserve"> </t>
  </si>
  <si>
    <t xml:space="preserve">                                      к запросу котировок цен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</si>
  <si>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</si>
  <si>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</si>
  <si>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</si>
  <si>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</si>
  <si>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</si>
  <si>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</si>
  <si>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</si>
  <si>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</si>
  <si>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</si>
  <si>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Итого:</t>
  </si>
  <si>
    <t>4х20</t>
  </si>
  <si>
    <t>шт</t>
  </si>
  <si>
    <t>Заклепка алюминиевая</t>
  </si>
  <si>
    <t>гост 15973-2005</t>
  </si>
  <si>
    <t>4х10</t>
  </si>
  <si>
    <t>кг</t>
  </si>
  <si>
    <t>Заклепка</t>
  </si>
  <si>
    <t>4,8х8</t>
  </si>
  <si>
    <t>6х35</t>
  </si>
  <si>
    <t>8х20</t>
  </si>
  <si>
    <t>4х8</t>
  </si>
  <si>
    <t>5х20</t>
  </si>
  <si>
    <t>6х16</t>
  </si>
  <si>
    <t>6х20</t>
  </si>
  <si>
    <t>8х35</t>
  </si>
  <si>
    <t>Винт с потайной головкой ОЦ.</t>
  </si>
  <si>
    <t>ГОСТ 17475-80</t>
  </si>
  <si>
    <t>5х60</t>
  </si>
  <si>
    <t>5х10</t>
  </si>
  <si>
    <t>5х14</t>
  </si>
  <si>
    <t>5х16</t>
  </si>
  <si>
    <t>ГОСТ 17475-81</t>
  </si>
  <si>
    <t>5х30</t>
  </si>
  <si>
    <t>5х40</t>
  </si>
  <si>
    <t>6х12</t>
  </si>
  <si>
    <t>6х25</t>
  </si>
  <si>
    <t>8х25</t>
  </si>
  <si>
    <t>Винт с цилиндрической головкой</t>
  </si>
  <si>
    <t>ГОСТ 1491-80</t>
  </si>
  <si>
    <t>4х40</t>
  </si>
  <si>
    <t xml:space="preserve">                           Приложение № </t>
  </si>
  <si>
    <t>Срок поставки до</t>
  </si>
  <si>
    <t xml:space="preserve">                                                  Лот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</si>
</sst>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5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14" fontId="0" fillId="0" borderId="1" xfId="0" applyNumberFormat="1" applyFill="1" applyBorder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130" zoomScaleNormal="130" workbookViewId="0">
      <selection activeCell="I23" sqref="I23"/>
    </sheetView>
  </sheetViews>
  <sheetFormatPr defaultRowHeight="15" x14ac:dyDescent="0.25"/>
  <cols>
    <col min="1" max="1" width="4.140625" customWidth="1"/>
    <col min="2" max="2" width="42.28515625" customWidth="1"/>
    <col min="3" max="3" width="18.5703125" customWidth="1"/>
    <col min="4" max="4" width="10.140625" customWidth="1"/>
    <col min="5" max="5" width="9.28515625" customWidth="1"/>
    <col min="6" max="6" width="10.85546875" customWidth="1"/>
    <col min="7" max="7" width="16" customWidth="1"/>
    <col min="8" max="8" width="16.7109375" customWidth="1"/>
    <col min="9" max="9" width="16.140625" customWidth="1"/>
    <col min="10" max="10" width="10.85546875" bestFit="1" customWidth="1"/>
  </cols>
  <sheetData>
    <row r="1" spans="1:10" ht="15.75" x14ac:dyDescent="0.25">
      <c r="A1" s="1"/>
      <c r="B1" s="1"/>
      <c r="C1" s="1"/>
      <c r="D1" s="1"/>
      <c r="E1" s="1"/>
      <c r="F1" s="1" t="s">
        <v>0</v>
      </c>
      <c r="G1" s="1" t="s">
        <v>42</v>
      </c>
      <c r="H1" s="1"/>
      <c r="I1" s="1"/>
    </row>
    <row r="2" spans="1:10" ht="15.75" x14ac:dyDescent="0.25">
      <c r="A2" s="1"/>
      <c r="B2" s="1"/>
      <c r="C2" s="1"/>
      <c r="D2" s="1"/>
      <c r="E2" s="1"/>
      <c r="F2" s="1"/>
      <c r="G2" s="1" t="s">
        <v>1</v>
      </c>
      <c r="H2" s="1"/>
      <c r="I2" s="1"/>
    </row>
    <row r="3" spans="1:10" ht="15.75" x14ac:dyDescent="0.25">
      <c r="A3" s="1"/>
      <c r="B3" s="22"/>
      <c r="C3" s="22"/>
      <c r="D3" s="22"/>
      <c r="E3" s="22"/>
      <c r="F3" s="22"/>
      <c r="G3" s="22"/>
      <c r="H3" s="1"/>
      <c r="I3" s="1"/>
    </row>
    <row r="4" spans="1:10" ht="15.75" x14ac:dyDescent="0.25">
      <c r="A4" s="23" t="s">
        <v>44</v>
      </c>
      <c r="B4" s="24"/>
      <c r="C4" s="24"/>
      <c r="D4" s="24"/>
      <c r="E4" s="24"/>
      <c r="F4" s="24"/>
      <c r="G4" s="24"/>
      <c r="H4" s="1"/>
      <c r="I4" s="1"/>
    </row>
    <row r="5" spans="1:10" ht="15.75" x14ac:dyDescent="0.25">
      <c r="A5" s="2"/>
      <c r="B5" s="2"/>
      <c r="C5" s="2"/>
      <c r="D5" s="2"/>
      <c r="E5" s="2"/>
      <c r="F5" s="2"/>
      <c r="G5" s="3"/>
      <c r="H5" s="1"/>
      <c r="I5" s="1"/>
    </row>
    <row r="6" spans="1:10" ht="42.75" x14ac:dyDescent="0.25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6" t="s">
        <v>8</v>
      </c>
      <c r="H6" s="6" t="s">
        <v>9</v>
      </c>
      <c r="I6" s="6" t="s">
        <v>10</v>
      </c>
      <c r="J6" s="6" t="s">
        <v>43</v>
      </c>
    </row>
    <row r="7" spans="1:10" s="20" customFormat="1" ht="15.75" x14ac:dyDescent="0.25">
      <c r="A7" s="7">
        <v>1</v>
      </c>
      <c r="B7" s="16" t="s">
        <v>14</v>
      </c>
      <c r="C7" s="12" t="s">
        <v>15</v>
      </c>
      <c r="D7" s="12" t="s">
        <v>16</v>
      </c>
      <c r="E7" s="17" t="s">
        <v>17</v>
      </c>
      <c r="F7" s="18">
        <v>75</v>
      </c>
      <c r="G7" s="13">
        <v>350</v>
      </c>
      <c r="H7" s="19">
        <f t="shared" ref="H7:H26" si="0">F7*G7</f>
        <v>26250</v>
      </c>
      <c r="I7" s="19">
        <f t="shared" ref="I7:I26" si="1">H7*1.2</f>
        <v>31500</v>
      </c>
      <c r="J7" s="21">
        <v>44651</v>
      </c>
    </row>
    <row r="8" spans="1:10" s="20" customFormat="1" ht="15.75" x14ac:dyDescent="0.25">
      <c r="A8" s="7">
        <v>2</v>
      </c>
      <c r="B8" s="16" t="s">
        <v>18</v>
      </c>
      <c r="C8" s="12" t="s">
        <v>15</v>
      </c>
      <c r="D8" s="12" t="s">
        <v>19</v>
      </c>
      <c r="E8" s="17" t="s">
        <v>17</v>
      </c>
      <c r="F8" s="18">
        <v>50</v>
      </c>
      <c r="G8" s="13">
        <v>327.60000000000002</v>
      </c>
      <c r="H8" s="19">
        <f t="shared" si="0"/>
        <v>16380.000000000002</v>
      </c>
      <c r="I8" s="19">
        <f t="shared" si="1"/>
        <v>19656</v>
      </c>
      <c r="J8" s="21">
        <v>44651</v>
      </c>
    </row>
    <row r="9" spans="1:10" s="20" customFormat="1" ht="15.75" x14ac:dyDescent="0.25">
      <c r="A9" s="7">
        <v>3</v>
      </c>
      <c r="B9" s="16" t="s">
        <v>27</v>
      </c>
      <c r="C9" s="12" t="s">
        <v>28</v>
      </c>
      <c r="D9" s="12" t="s">
        <v>29</v>
      </c>
      <c r="E9" s="17" t="s">
        <v>17</v>
      </c>
      <c r="F9" s="18">
        <v>10</v>
      </c>
      <c r="G9" s="15">
        <v>157.5</v>
      </c>
      <c r="H9" s="19">
        <f t="shared" si="0"/>
        <v>1575</v>
      </c>
      <c r="I9" s="19">
        <f t="shared" si="1"/>
        <v>1890</v>
      </c>
      <c r="J9" s="21">
        <v>44651</v>
      </c>
    </row>
    <row r="10" spans="1:10" s="20" customFormat="1" ht="15.75" x14ac:dyDescent="0.25">
      <c r="A10" s="7">
        <v>4</v>
      </c>
      <c r="B10" s="16" t="s">
        <v>27</v>
      </c>
      <c r="C10" s="12" t="s">
        <v>28</v>
      </c>
      <c r="D10" s="12" t="s">
        <v>26</v>
      </c>
      <c r="E10" s="17" t="s">
        <v>17</v>
      </c>
      <c r="F10" s="18">
        <v>70</v>
      </c>
      <c r="G10" s="14">
        <v>167.52</v>
      </c>
      <c r="H10" s="19">
        <f t="shared" si="0"/>
        <v>11726.400000000001</v>
      </c>
      <c r="I10" s="19">
        <f t="shared" si="1"/>
        <v>14071.680000000002</v>
      </c>
      <c r="J10" s="21">
        <v>44651</v>
      </c>
    </row>
    <row r="11" spans="1:10" s="20" customFormat="1" ht="15.75" x14ac:dyDescent="0.25">
      <c r="A11" s="7">
        <v>5</v>
      </c>
      <c r="B11" s="16" t="s">
        <v>27</v>
      </c>
      <c r="C11" s="12" t="s">
        <v>28</v>
      </c>
      <c r="D11" s="12" t="s">
        <v>16</v>
      </c>
      <c r="E11" s="17" t="s">
        <v>17</v>
      </c>
      <c r="F11" s="18">
        <v>25</v>
      </c>
      <c r="G11" s="14">
        <v>165.36</v>
      </c>
      <c r="H11" s="19">
        <f t="shared" si="0"/>
        <v>4134</v>
      </c>
      <c r="I11" s="19">
        <f t="shared" si="1"/>
        <v>4960.8</v>
      </c>
      <c r="J11" s="21">
        <v>44651</v>
      </c>
    </row>
    <row r="12" spans="1:10" s="20" customFormat="1" ht="15.75" x14ac:dyDescent="0.25">
      <c r="A12" s="7">
        <v>6</v>
      </c>
      <c r="B12" s="16" t="s">
        <v>27</v>
      </c>
      <c r="C12" s="12" t="s">
        <v>28</v>
      </c>
      <c r="D12" s="12" t="s">
        <v>12</v>
      </c>
      <c r="E12" s="17" t="s">
        <v>17</v>
      </c>
      <c r="F12" s="18">
        <v>15</v>
      </c>
      <c r="G12" s="14">
        <v>165.36</v>
      </c>
      <c r="H12" s="19">
        <f t="shared" si="0"/>
        <v>2480.4</v>
      </c>
      <c r="I12" s="19">
        <f t="shared" si="1"/>
        <v>2976.48</v>
      </c>
      <c r="J12" s="21">
        <v>44651</v>
      </c>
    </row>
    <row r="13" spans="1:10" s="20" customFormat="1" ht="15.75" x14ac:dyDescent="0.25">
      <c r="A13" s="7">
        <v>7</v>
      </c>
      <c r="B13" s="16" t="s">
        <v>27</v>
      </c>
      <c r="C13" s="12" t="s">
        <v>28</v>
      </c>
      <c r="D13" s="12" t="s">
        <v>22</v>
      </c>
      <c r="E13" s="17" t="s">
        <v>17</v>
      </c>
      <c r="F13" s="18">
        <v>10</v>
      </c>
      <c r="G13" s="14">
        <v>171.9</v>
      </c>
      <c r="H13" s="19">
        <f t="shared" si="0"/>
        <v>1719</v>
      </c>
      <c r="I13" s="19">
        <f t="shared" si="1"/>
        <v>2062.7999999999997</v>
      </c>
      <c r="J13" s="21">
        <v>44651</v>
      </c>
    </row>
    <row r="14" spans="1:10" s="20" customFormat="1" ht="15.75" x14ac:dyDescent="0.25">
      <c r="A14" s="7">
        <v>8</v>
      </c>
      <c r="B14" s="16" t="s">
        <v>27</v>
      </c>
      <c r="C14" s="12" t="s">
        <v>28</v>
      </c>
      <c r="D14" s="12" t="s">
        <v>30</v>
      </c>
      <c r="E14" s="17" t="s">
        <v>17</v>
      </c>
      <c r="F14" s="18">
        <v>100</v>
      </c>
      <c r="G14" s="15">
        <v>157</v>
      </c>
      <c r="H14" s="19">
        <f t="shared" si="0"/>
        <v>15700</v>
      </c>
      <c r="I14" s="19">
        <f t="shared" si="1"/>
        <v>18840</v>
      </c>
      <c r="J14" s="21">
        <v>44651</v>
      </c>
    </row>
    <row r="15" spans="1:10" s="20" customFormat="1" ht="15.75" x14ac:dyDescent="0.25">
      <c r="A15" s="7">
        <v>9</v>
      </c>
      <c r="B15" s="16" t="s">
        <v>27</v>
      </c>
      <c r="C15" s="12" t="s">
        <v>28</v>
      </c>
      <c r="D15" s="12" t="s">
        <v>31</v>
      </c>
      <c r="E15" s="17" t="s">
        <v>17</v>
      </c>
      <c r="F15" s="18">
        <v>20</v>
      </c>
      <c r="G15" s="15">
        <v>173.71</v>
      </c>
      <c r="H15" s="19">
        <f t="shared" si="0"/>
        <v>3474.2000000000003</v>
      </c>
      <c r="I15" s="19">
        <f t="shared" si="1"/>
        <v>4169.04</v>
      </c>
      <c r="J15" s="21">
        <v>44651</v>
      </c>
    </row>
    <row r="16" spans="1:10" s="20" customFormat="1" ht="15.75" x14ac:dyDescent="0.25">
      <c r="A16" s="7">
        <v>10</v>
      </c>
      <c r="B16" s="16" t="s">
        <v>27</v>
      </c>
      <c r="C16" s="12" t="s">
        <v>28</v>
      </c>
      <c r="D16" s="12" t="s">
        <v>32</v>
      </c>
      <c r="E16" s="17" t="s">
        <v>17</v>
      </c>
      <c r="F16" s="18">
        <v>20</v>
      </c>
      <c r="G16" s="15">
        <v>148.86000000000001</v>
      </c>
      <c r="H16" s="19">
        <f t="shared" si="0"/>
        <v>2977.2000000000003</v>
      </c>
      <c r="I16" s="19">
        <f t="shared" si="1"/>
        <v>3572.6400000000003</v>
      </c>
      <c r="J16" s="21">
        <v>44651</v>
      </c>
    </row>
    <row r="17" spans="1:10" s="20" customFormat="1" ht="15.75" x14ac:dyDescent="0.25">
      <c r="A17" s="7">
        <v>11</v>
      </c>
      <c r="B17" s="16" t="s">
        <v>27</v>
      </c>
      <c r="C17" s="12" t="s">
        <v>28</v>
      </c>
      <c r="D17" s="12" t="s">
        <v>23</v>
      </c>
      <c r="E17" s="17" t="s">
        <v>17</v>
      </c>
      <c r="F17" s="18">
        <v>150</v>
      </c>
      <c r="G17" s="15">
        <v>154.91999999999999</v>
      </c>
      <c r="H17" s="19">
        <f t="shared" si="0"/>
        <v>23237.999999999996</v>
      </c>
      <c r="I17" s="19">
        <f t="shared" si="1"/>
        <v>27885.599999999995</v>
      </c>
      <c r="J17" s="21">
        <v>44651</v>
      </c>
    </row>
    <row r="18" spans="1:10" s="20" customFormat="1" ht="15.75" x14ac:dyDescent="0.25">
      <c r="A18" s="7">
        <v>12</v>
      </c>
      <c r="B18" s="16" t="s">
        <v>27</v>
      </c>
      <c r="C18" s="12" t="s">
        <v>33</v>
      </c>
      <c r="D18" s="12" t="s">
        <v>34</v>
      </c>
      <c r="E18" s="17" t="s">
        <v>17</v>
      </c>
      <c r="F18" s="18">
        <v>45</v>
      </c>
      <c r="G18" s="15">
        <v>141.79</v>
      </c>
      <c r="H18" s="19">
        <f t="shared" si="0"/>
        <v>6380.5499999999993</v>
      </c>
      <c r="I18" s="19">
        <f t="shared" si="1"/>
        <v>7656.6599999999989</v>
      </c>
      <c r="J18" s="21">
        <v>44651</v>
      </c>
    </row>
    <row r="19" spans="1:10" s="20" customFormat="1" ht="15.75" x14ac:dyDescent="0.25">
      <c r="A19" s="7">
        <v>13</v>
      </c>
      <c r="B19" s="16" t="s">
        <v>27</v>
      </c>
      <c r="C19" s="12" t="s">
        <v>28</v>
      </c>
      <c r="D19" s="12" t="s">
        <v>35</v>
      </c>
      <c r="E19" s="17" t="s">
        <v>17</v>
      </c>
      <c r="F19" s="18">
        <v>70</v>
      </c>
      <c r="G19" s="15">
        <v>159.96</v>
      </c>
      <c r="H19" s="19">
        <f t="shared" si="0"/>
        <v>11197.2</v>
      </c>
      <c r="I19" s="19">
        <f t="shared" si="1"/>
        <v>13436.640000000001</v>
      </c>
      <c r="J19" s="21">
        <v>44651</v>
      </c>
    </row>
    <row r="20" spans="1:10" s="20" customFormat="1" ht="15.75" x14ac:dyDescent="0.25">
      <c r="A20" s="7">
        <v>14</v>
      </c>
      <c r="B20" s="16" t="s">
        <v>27</v>
      </c>
      <c r="C20" s="12" t="s">
        <v>28</v>
      </c>
      <c r="D20" s="12" t="s">
        <v>36</v>
      </c>
      <c r="E20" s="17" t="s">
        <v>17</v>
      </c>
      <c r="F20" s="18">
        <v>15</v>
      </c>
      <c r="G20" s="15">
        <v>139.44</v>
      </c>
      <c r="H20" s="19">
        <f t="shared" si="0"/>
        <v>2091.6</v>
      </c>
      <c r="I20" s="19">
        <f t="shared" si="1"/>
        <v>2509.9199999999996</v>
      </c>
      <c r="J20" s="21">
        <v>44651</v>
      </c>
    </row>
    <row r="21" spans="1:10" s="20" customFormat="1" ht="15.75" x14ac:dyDescent="0.25">
      <c r="A21" s="7">
        <v>15</v>
      </c>
      <c r="B21" s="16" t="s">
        <v>27</v>
      </c>
      <c r="C21" s="12" t="s">
        <v>28</v>
      </c>
      <c r="D21" s="12" t="s">
        <v>24</v>
      </c>
      <c r="E21" s="17" t="s">
        <v>17</v>
      </c>
      <c r="F21" s="18">
        <v>45</v>
      </c>
      <c r="G21" s="15">
        <v>138.07</v>
      </c>
      <c r="H21" s="19">
        <f t="shared" si="0"/>
        <v>6213.15</v>
      </c>
      <c r="I21" s="19">
        <f t="shared" si="1"/>
        <v>7455.7799999999988</v>
      </c>
      <c r="J21" s="21">
        <v>44651</v>
      </c>
    </row>
    <row r="22" spans="1:10" s="20" customFormat="1" ht="15.75" x14ac:dyDescent="0.25">
      <c r="A22" s="7">
        <v>16</v>
      </c>
      <c r="B22" s="16" t="s">
        <v>27</v>
      </c>
      <c r="C22" s="12" t="s">
        <v>28</v>
      </c>
      <c r="D22" s="12" t="s">
        <v>25</v>
      </c>
      <c r="E22" s="17" t="s">
        <v>17</v>
      </c>
      <c r="F22" s="18">
        <v>50</v>
      </c>
      <c r="G22" s="15">
        <v>168.68</v>
      </c>
      <c r="H22" s="19">
        <f t="shared" si="0"/>
        <v>8434</v>
      </c>
      <c r="I22" s="19">
        <f t="shared" si="1"/>
        <v>10120.799999999999</v>
      </c>
      <c r="J22" s="21">
        <v>44651</v>
      </c>
    </row>
    <row r="23" spans="1:10" s="20" customFormat="1" ht="15.75" x14ac:dyDescent="0.25">
      <c r="A23" s="7">
        <v>17</v>
      </c>
      <c r="B23" s="16" t="s">
        <v>27</v>
      </c>
      <c r="C23" s="12" t="s">
        <v>28</v>
      </c>
      <c r="D23" s="12" t="s">
        <v>37</v>
      </c>
      <c r="E23" s="17" t="s">
        <v>17</v>
      </c>
      <c r="F23" s="18">
        <v>40</v>
      </c>
      <c r="G23" s="15">
        <v>176.87</v>
      </c>
      <c r="H23" s="19">
        <f t="shared" si="0"/>
        <v>7074.8</v>
      </c>
      <c r="I23" s="19">
        <f t="shared" si="1"/>
        <v>8489.76</v>
      </c>
      <c r="J23" s="21">
        <v>44651</v>
      </c>
    </row>
    <row r="24" spans="1:10" s="20" customFormat="1" ht="15.75" x14ac:dyDescent="0.25">
      <c r="A24" s="7">
        <v>18</v>
      </c>
      <c r="B24" s="16" t="s">
        <v>27</v>
      </c>
      <c r="C24" s="12" t="s">
        <v>28</v>
      </c>
      <c r="D24" s="12" t="s">
        <v>20</v>
      </c>
      <c r="E24" s="17" t="s">
        <v>17</v>
      </c>
      <c r="F24" s="18">
        <v>15</v>
      </c>
      <c r="G24" s="15">
        <v>138.07</v>
      </c>
      <c r="H24" s="19">
        <f t="shared" si="0"/>
        <v>2071.0499999999997</v>
      </c>
      <c r="I24" s="19">
        <f t="shared" si="1"/>
        <v>2485.2599999999998</v>
      </c>
      <c r="J24" s="21">
        <v>44651</v>
      </c>
    </row>
    <row r="25" spans="1:10" s="20" customFormat="1" ht="15.75" x14ac:dyDescent="0.25">
      <c r="A25" s="7">
        <v>19</v>
      </c>
      <c r="B25" s="16" t="s">
        <v>27</v>
      </c>
      <c r="C25" s="12" t="s">
        <v>28</v>
      </c>
      <c r="D25" s="12" t="s">
        <v>21</v>
      </c>
      <c r="E25" s="17" t="s">
        <v>17</v>
      </c>
      <c r="F25" s="18">
        <v>25</v>
      </c>
      <c r="G25" s="14">
        <v>160.32</v>
      </c>
      <c r="H25" s="19">
        <f t="shared" si="0"/>
        <v>4008</v>
      </c>
      <c r="I25" s="19">
        <f t="shared" si="1"/>
        <v>4809.5999999999995</v>
      </c>
      <c r="J25" s="21">
        <v>44651</v>
      </c>
    </row>
    <row r="26" spans="1:10" s="20" customFormat="1" ht="15.75" x14ac:dyDescent="0.25">
      <c r="A26" s="7">
        <v>20</v>
      </c>
      <c r="B26" s="16" t="s">
        <v>27</v>
      </c>
      <c r="C26" s="12" t="s">
        <v>28</v>
      </c>
      <c r="D26" s="12" t="s">
        <v>38</v>
      </c>
      <c r="E26" s="17" t="s">
        <v>17</v>
      </c>
      <c r="F26" s="18">
        <v>120</v>
      </c>
      <c r="G26" s="14">
        <v>167.52</v>
      </c>
      <c r="H26" s="19">
        <f t="shared" si="0"/>
        <v>20102.400000000001</v>
      </c>
      <c r="I26" s="19">
        <f t="shared" si="1"/>
        <v>24122.880000000001</v>
      </c>
      <c r="J26" s="21">
        <v>44651</v>
      </c>
    </row>
    <row r="27" spans="1:10" s="20" customFormat="1" ht="16.5" customHeight="1" x14ac:dyDescent="0.25">
      <c r="A27" s="7">
        <v>21</v>
      </c>
      <c r="B27" s="16" t="s">
        <v>39</v>
      </c>
      <c r="C27" s="12" t="s">
        <v>40</v>
      </c>
      <c r="D27" s="12" t="s">
        <v>41</v>
      </c>
      <c r="E27" s="17" t="s">
        <v>13</v>
      </c>
      <c r="F27" s="18">
        <v>300</v>
      </c>
      <c r="G27" s="13">
        <v>2.92</v>
      </c>
      <c r="H27" s="19">
        <f>F27*G27</f>
        <v>876</v>
      </c>
      <c r="I27" s="19">
        <f>H27*1.2</f>
        <v>1051.2</v>
      </c>
      <c r="J27" s="21">
        <v>44651</v>
      </c>
    </row>
    <row r="28" spans="1:10" ht="15.75" x14ac:dyDescent="0.25">
      <c r="A28" s="8"/>
      <c r="B28" s="9" t="s">
        <v>11</v>
      </c>
      <c r="C28" s="8"/>
      <c r="D28" s="8"/>
      <c r="E28" s="8"/>
      <c r="F28" s="8"/>
      <c r="G28" s="10"/>
      <c r="H28" s="11">
        <f>SUM(H7:H27)</f>
        <v>178102.94999999998</v>
      </c>
      <c r="I28" s="11">
        <f>SUM(I7:I27)</f>
        <v>213723.54000000007</v>
      </c>
      <c r="J28" s="21"/>
    </row>
  </sheetData>
  <mergeCells count="2">
    <mergeCell ref="B3:G3"/>
    <mergeCell ref="A4:G4"/>
  </mergeCells>
  <pageMargins left="0" right="0" top="0" bottom="0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2022-01-18T05:39:42Z</cp:lastPrinted>
  <dcterms:created xsi:type="dcterms:W3CDTF">2019-11-06T12:34:09Z</dcterms:created>
  <dcterms:modified xsi:type="dcterms:W3CDTF">2022-02-17T10:35:38Z</dcterms:modified>
</cp:coreProperties>
</file>