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ПО ПРЕДЕЛЬНЫМ ЦЕНАМ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8" i="1" l="1"/>
  <c r="H17" i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19" i="1" l="1"/>
  <c r="I17" i="1"/>
  <c r="I18" i="1"/>
  <c r="I19" i="1" l="1"/>
</calcChain>
</file>

<file path=xl/sharedStrings.xml><?xml version="1.0" encoding="utf-8"?>
<sst xmlns="http://schemas.openxmlformats.org/spreadsheetml/2006/main" count="63" uniqueCount="39">
  <si>
    <t xml:space="preserve"> </t>
  </si>
  <si>
    <t xml:space="preserve">                                      к запросу котировок цен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</si>
  <si>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</si>
  <si>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</si>
  <si>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</si>
  <si>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</si>
  <si>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</si>
  <si>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</si>
  <si>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</si>
  <si>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</si>
  <si>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</si>
  <si>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</si>
  <si>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</si>
  <si>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шт</t>
  </si>
  <si>
    <t>кг</t>
  </si>
  <si>
    <t>5х60</t>
  </si>
  <si>
    <t>5х30</t>
  </si>
  <si>
    <t>5х40</t>
  </si>
  <si>
    <t>DIN 7981</t>
  </si>
  <si>
    <t>5,5х25</t>
  </si>
  <si>
    <t>гост 7804</t>
  </si>
  <si>
    <t>3,9х19</t>
  </si>
  <si>
    <t>гост 11652-80</t>
  </si>
  <si>
    <t>4,2х19</t>
  </si>
  <si>
    <t>4,2х25</t>
  </si>
  <si>
    <t>3х25</t>
  </si>
  <si>
    <t>DIN 968</t>
  </si>
  <si>
    <t xml:space="preserve">                           Приложение № </t>
  </si>
  <si>
    <t>Саморез (белый цинк)</t>
  </si>
  <si>
    <t>Саморез со сверлом (белый цинк)</t>
  </si>
  <si>
    <t>Саморез с полусферической головкой (белый цинк)</t>
  </si>
  <si>
    <t>3,5х16</t>
  </si>
  <si>
    <t xml:space="preserve">Саморез универсальный (полукруглая голова под крест цинк белый, остроконечный ) </t>
  </si>
  <si>
    <t>4х30</t>
  </si>
  <si>
    <t>ГОСТ 1144-80, ГОСТ 11652-80</t>
  </si>
  <si>
    <t>4х40</t>
  </si>
  <si>
    <t>Саморез  (белый цинк)</t>
  </si>
  <si>
    <t>Срок поставки до</t>
  </si>
  <si>
    <t xml:space="preserve">                                                  Лот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</si>
</sst>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106" zoomScaleNormal="91" zoomScaleSheetLayoutView="106" workbookViewId="0">
      <selection activeCell="Q16" sqref="Q16"/>
    </sheetView>
  </sheetViews>
  <sheetFormatPr defaultRowHeight="15" x14ac:dyDescent="0.25"/>
  <cols>
    <col min="1" max="1" width="4.140625" customWidth="1"/>
    <col min="2" max="2" width="37.28515625" customWidth="1"/>
    <col min="3" max="3" width="17.28515625" customWidth="1"/>
    <col min="4" max="4" width="10.140625" customWidth="1"/>
    <col min="5" max="5" width="9.28515625" customWidth="1"/>
    <col min="6" max="6" width="10.85546875" customWidth="1"/>
    <col min="7" max="7" width="16" customWidth="1"/>
    <col min="8" max="8" width="16.7109375" customWidth="1"/>
    <col min="9" max="9" width="16.140625" customWidth="1"/>
    <col min="10" max="10" width="10.7109375" bestFit="1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 t="s">
        <v>27</v>
      </c>
      <c r="H1" s="1"/>
      <c r="I1" s="1"/>
    </row>
    <row r="2" spans="1:10" ht="15.75" x14ac:dyDescent="0.25">
      <c r="A2" s="1"/>
      <c r="B2" s="1"/>
      <c r="C2" s="1"/>
      <c r="D2" s="1"/>
      <c r="E2" s="1"/>
      <c r="F2" s="1"/>
      <c r="G2" s="1" t="s">
        <v>1</v>
      </c>
      <c r="H2" s="1"/>
      <c r="I2" s="1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31" t="s">
        <v>38</v>
      </c>
      <c r="B4" s="32"/>
      <c r="C4" s="32"/>
      <c r="D4" s="32"/>
      <c r="E4" s="32"/>
      <c r="F4" s="32"/>
      <c r="G4" s="32"/>
      <c r="H4" s="1"/>
      <c r="I4" s="1"/>
    </row>
    <row r="5" spans="1:10" ht="15.75" x14ac:dyDescent="0.25">
      <c r="A5" s="3"/>
      <c r="B5" s="3"/>
      <c r="C5" s="3"/>
      <c r="D5" s="3"/>
      <c r="E5" s="3"/>
      <c r="F5" s="3"/>
      <c r="G5" s="4"/>
      <c r="H5" s="1"/>
      <c r="I5" s="1"/>
    </row>
    <row r="6" spans="1:10" ht="42.75" x14ac:dyDescent="0.25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7" t="s">
        <v>9</v>
      </c>
      <c r="I6" s="7" t="s">
        <v>10</v>
      </c>
      <c r="J6" s="7" t="s">
        <v>37</v>
      </c>
    </row>
    <row r="7" spans="1:10" s="19" customFormat="1" ht="36" customHeight="1" x14ac:dyDescent="0.25">
      <c r="A7" s="8">
        <v>1</v>
      </c>
      <c r="B7" s="13" t="s">
        <v>30</v>
      </c>
      <c r="C7" s="14" t="s">
        <v>18</v>
      </c>
      <c r="D7" s="14" t="s">
        <v>19</v>
      </c>
      <c r="E7" s="15" t="s">
        <v>14</v>
      </c>
      <c r="F7" s="16">
        <v>50</v>
      </c>
      <c r="G7" s="17">
        <v>379.96</v>
      </c>
      <c r="H7" s="18">
        <f t="shared" ref="H7:H18" si="0">F7*G7</f>
        <v>18998</v>
      </c>
      <c r="I7" s="18">
        <f t="shared" ref="I7:I18" si="1">H7*1.2</f>
        <v>22797.599999999999</v>
      </c>
      <c r="J7" s="30">
        <v>44651</v>
      </c>
    </row>
    <row r="8" spans="1:10" s="19" customFormat="1" ht="15.75" x14ac:dyDescent="0.25">
      <c r="A8" s="8">
        <v>2</v>
      </c>
      <c r="B8" s="13" t="s">
        <v>29</v>
      </c>
      <c r="C8" s="14" t="s">
        <v>20</v>
      </c>
      <c r="D8" s="14" t="s">
        <v>21</v>
      </c>
      <c r="E8" s="15" t="s">
        <v>14</v>
      </c>
      <c r="F8" s="16">
        <v>350</v>
      </c>
      <c r="G8" s="20">
        <v>293.27999999999997</v>
      </c>
      <c r="H8" s="18">
        <f t="shared" si="0"/>
        <v>102647.99999999999</v>
      </c>
      <c r="I8" s="18">
        <f t="shared" si="1"/>
        <v>123177.59999999998</v>
      </c>
      <c r="J8" s="30">
        <v>44651</v>
      </c>
    </row>
    <row r="9" spans="1:10" s="19" customFormat="1" ht="15.75" x14ac:dyDescent="0.25">
      <c r="A9" s="8">
        <v>3</v>
      </c>
      <c r="B9" s="13" t="s">
        <v>29</v>
      </c>
      <c r="C9" s="14" t="s">
        <v>26</v>
      </c>
      <c r="D9" s="14" t="s">
        <v>23</v>
      </c>
      <c r="E9" s="15" t="s">
        <v>14</v>
      </c>
      <c r="F9" s="16">
        <v>100</v>
      </c>
      <c r="G9" s="20">
        <v>227.5</v>
      </c>
      <c r="H9" s="18">
        <f t="shared" si="0"/>
        <v>22750</v>
      </c>
      <c r="I9" s="18">
        <f t="shared" si="1"/>
        <v>27300</v>
      </c>
      <c r="J9" s="30">
        <v>44651</v>
      </c>
    </row>
    <row r="10" spans="1:10" s="19" customFormat="1" ht="15.75" x14ac:dyDescent="0.25">
      <c r="A10" s="8">
        <v>4</v>
      </c>
      <c r="B10" s="13" t="s">
        <v>29</v>
      </c>
      <c r="C10" s="14" t="s">
        <v>26</v>
      </c>
      <c r="D10" s="14" t="s">
        <v>24</v>
      </c>
      <c r="E10" s="15" t="s">
        <v>14</v>
      </c>
      <c r="F10" s="16">
        <v>100</v>
      </c>
      <c r="G10" s="20">
        <v>237.9</v>
      </c>
      <c r="H10" s="18">
        <f t="shared" si="0"/>
        <v>23790</v>
      </c>
      <c r="I10" s="18">
        <f t="shared" si="1"/>
        <v>28548</v>
      </c>
      <c r="J10" s="30">
        <v>44651</v>
      </c>
    </row>
    <row r="11" spans="1:10" s="19" customFormat="1" ht="15.75" x14ac:dyDescent="0.25">
      <c r="A11" s="8">
        <v>5</v>
      </c>
      <c r="B11" s="13" t="s">
        <v>28</v>
      </c>
      <c r="C11" s="14" t="s">
        <v>22</v>
      </c>
      <c r="D11" s="14" t="s">
        <v>12</v>
      </c>
      <c r="E11" s="15" t="s">
        <v>14</v>
      </c>
      <c r="F11" s="16">
        <v>400</v>
      </c>
      <c r="G11" s="20">
        <v>186.74</v>
      </c>
      <c r="H11" s="18">
        <f t="shared" si="0"/>
        <v>74696</v>
      </c>
      <c r="I11" s="18">
        <f t="shared" si="1"/>
        <v>89635.199999999997</v>
      </c>
      <c r="J11" s="30">
        <v>44651</v>
      </c>
    </row>
    <row r="12" spans="1:10" s="19" customFormat="1" ht="15.75" x14ac:dyDescent="0.25">
      <c r="A12" s="8">
        <v>6</v>
      </c>
      <c r="B12" s="13" t="s">
        <v>28</v>
      </c>
      <c r="C12" s="14" t="s">
        <v>22</v>
      </c>
      <c r="D12" s="14" t="s">
        <v>16</v>
      </c>
      <c r="E12" s="15" t="s">
        <v>14</v>
      </c>
      <c r="F12" s="16">
        <v>270</v>
      </c>
      <c r="G12" s="21">
        <v>193.65</v>
      </c>
      <c r="H12" s="18">
        <f t="shared" si="0"/>
        <v>52285.5</v>
      </c>
      <c r="I12" s="18">
        <f t="shared" si="1"/>
        <v>62742.6</v>
      </c>
      <c r="J12" s="30">
        <v>44651</v>
      </c>
    </row>
    <row r="13" spans="1:10" s="19" customFormat="1" ht="15.75" x14ac:dyDescent="0.25">
      <c r="A13" s="8">
        <v>7</v>
      </c>
      <c r="B13" s="13" t="s">
        <v>28</v>
      </c>
      <c r="C13" s="14" t="s">
        <v>22</v>
      </c>
      <c r="D13" s="14" t="s">
        <v>17</v>
      </c>
      <c r="E13" s="15" t="s">
        <v>14</v>
      </c>
      <c r="F13" s="16">
        <v>200</v>
      </c>
      <c r="G13" s="21">
        <v>194.41</v>
      </c>
      <c r="H13" s="18">
        <f t="shared" si="0"/>
        <v>38882</v>
      </c>
      <c r="I13" s="18">
        <f t="shared" si="1"/>
        <v>46658.400000000001</v>
      </c>
      <c r="J13" s="30">
        <v>44651</v>
      </c>
    </row>
    <row r="14" spans="1:10" s="19" customFormat="1" ht="15.75" x14ac:dyDescent="0.25">
      <c r="A14" s="8">
        <v>8</v>
      </c>
      <c r="B14" s="13" t="s">
        <v>28</v>
      </c>
      <c r="C14" s="14" t="s">
        <v>22</v>
      </c>
      <c r="D14" s="14" t="s">
        <v>15</v>
      </c>
      <c r="E14" s="15" t="s">
        <v>14</v>
      </c>
      <c r="F14" s="16">
        <v>500</v>
      </c>
      <c r="G14" s="21">
        <v>188.02</v>
      </c>
      <c r="H14" s="18">
        <f t="shared" si="0"/>
        <v>94010</v>
      </c>
      <c r="I14" s="18">
        <f t="shared" si="1"/>
        <v>112812</v>
      </c>
      <c r="J14" s="30">
        <v>44651</v>
      </c>
    </row>
    <row r="15" spans="1:10" s="19" customFormat="1" ht="15.75" x14ac:dyDescent="0.25">
      <c r="A15" s="8">
        <v>9</v>
      </c>
      <c r="B15" s="13" t="s">
        <v>28</v>
      </c>
      <c r="C15" s="14" t="s">
        <v>22</v>
      </c>
      <c r="D15" s="14" t="s">
        <v>25</v>
      </c>
      <c r="E15" s="15" t="s">
        <v>14</v>
      </c>
      <c r="F15" s="16">
        <v>30</v>
      </c>
      <c r="G15" s="21">
        <v>256.47000000000003</v>
      </c>
      <c r="H15" s="18">
        <f t="shared" si="0"/>
        <v>7694.1</v>
      </c>
      <c r="I15" s="18">
        <f t="shared" si="1"/>
        <v>9232.92</v>
      </c>
      <c r="J15" s="30">
        <v>44651</v>
      </c>
    </row>
    <row r="16" spans="1:10" s="19" customFormat="1" ht="47.25" x14ac:dyDescent="0.25">
      <c r="A16" s="22">
        <v>10</v>
      </c>
      <c r="B16" s="23" t="s">
        <v>32</v>
      </c>
      <c r="C16" s="14" t="s">
        <v>18</v>
      </c>
      <c r="D16" s="9" t="s">
        <v>31</v>
      </c>
      <c r="E16" s="24" t="s">
        <v>13</v>
      </c>
      <c r="F16" s="25">
        <v>150</v>
      </c>
      <c r="G16" s="26">
        <v>1.02</v>
      </c>
      <c r="H16" s="18">
        <f t="shared" si="0"/>
        <v>153</v>
      </c>
      <c r="I16" s="18">
        <f t="shared" si="1"/>
        <v>183.6</v>
      </c>
      <c r="J16" s="30">
        <v>44651</v>
      </c>
    </row>
    <row r="17" spans="1:10" s="19" customFormat="1" ht="31.5" x14ac:dyDescent="0.25">
      <c r="A17" s="8">
        <v>11</v>
      </c>
      <c r="B17" s="27" t="s">
        <v>36</v>
      </c>
      <c r="C17" s="28" t="s">
        <v>34</v>
      </c>
      <c r="D17" s="14" t="s">
        <v>33</v>
      </c>
      <c r="E17" s="15" t="s">
        <v>14</v>
      </c>
      <c r="F17" s="16">
        <v>10</v>
      </c>
      <c r="G17" s="21">
        <v>203.27</v>
      </c>
      <c r="H17" s="18">
        <f t="shared" si="0"/>
        <v>2032.7</v>
      </c>
      <c r="I17" s="18">
        <f t="shared" si="1"/>
        <v>2439.2399999999998</v>
      </c>
      <c r="J17" s="30">
        <v>44651</v>
      </c>
    </row>
    <row r="18" spans="1:10" s="19" customFormat="1" ht="31.5" x14ac:dyDescent="0.25">
      <c r="A18" s="8">
        <v>12</v>
      </c>
      <c r="B18" s="27" t="s">
        <v>36</v>
      </c>
      <c r="C18" s="28" t="s">
        <v>34</v>
      </c>
      <c r="D18" s="14" t="s">
        <v>35</v>
      </c>
      <c r="E18" s="15" t="s">
        <v>14</v>
      </c>
      <c r="F18" s="16">
        <v>10</v>
      </c>
      <c r="G18" s="21">
        <v>207.33</v>
      </c>
      <c r="H18" s="18">
        <f t="shared" si="0"/>
        <v>2073.3000000000002</v>
      </c>
      <c r="I18" s="18">
        <f t="shared" si="1"/>
        <v>2487.96</v>
      </c>
      <c r="J18" s="30">
        <v>44651</v>
      </c>
    </row>
    <row r="19" spans="1:10" ht="15.75" x14ac:dyDescent="0.25">
      <c r="A19" s="9"/>
      <c r="B19" s="10" t="s">
        <v>11</v>
      </c>
      <c r="C19" s="9"/>
      <c r="D19" s="9"/>
      <c r="E19" s="9"/>
      <c r="F19" s="9"/>
      <c r="G19" s="11"/>
      <c r="H19" s="12">
        <f>SUM(H7:H18)</f>
        <v>440012.6</v>
      </c>
      <c r="I19" s="12">
        <f>SUM(I7:I18)</f>
        <v>528015.11999999988</v>
      </c>
      <c r="J19" s="29"/>
    </row>
  </sheetData>
  <mergeCells count="1">
    <mergeCell ref="A4:G4"/>
  </mergeCells>
  <pageMargins left="0" right="0" top="0" bottom="0" header="0.31496062992125984" footer="0.31496062992125984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2022-01-18T05:32:17Z</cp:lastPrinted>
  <dcterms:created xsi:type="dcterms:W3CDTF">2019-11-06T12:34:09Z</dcterms:created>
  <dcterms:modified xsi:type="dcterms:W3CDTF">2022-02-17T08:51:45Z</dcterms:modified>
</cp:coreProperties>
</file>