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595" tabRatio="6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'Лист1'!$A$1:$J$20</definedName>
  </definedNames>
  <calcPr fullCalcOnLoad="1"/>
</workbook>
</file>

<file path=xl/sharedStrings.xml><?xml version="1.0" encoding="utf-8"?>
<sst xmlns="http://schemas.openxmlformats.org/spreadsheetml/2006/main" count="43" uniqueCount="23">
  <si>
    <t xml:space="preserve">№ п/п </t>
  </si>
  <si>
    <t>Наименование Товара</t>
  </si>
  <si>
    <t>ГОСТ, ТУ</t>
  </si>
  <si>
    <t>Размер</t>
  </si>
  <si>
    <t>Ед. изм.</t>
  </si>
  <si>
    <t>Предельная цена,  руб. без НДС</t>
  </si>
  <si>
    <t>кг.</t>
  </si>
  <si>
    <t>6402-70</t>
  </si>
  <si>
    <t>Итого:</t>
  </si>
  <si>
    <t xml:space="preserve">Начальник службы МТО                                                                                                   </t>
  </si>
  <si>
    <t>Количество</t>
  </si>
  <si>
    <t>Стоимость руб. без НДС</t>
  </si>
  <si>
    <t>Стоимость руб. с НДС</t>
  </si>
  <si>
    <t xml:space="preserve"> </t>
  </si>
  <si>
    <t>Шайба плоская</t>
  </si>
  <si>
    <t>11371-78</t>
  </si>
  <si>
    <t xml:space="preserve">                           Приложение № </t>
  </si>
  <si>
    <t xml:space="preserve">                                      к запросу котировок цен№</t>
  </si>
  <si>
    <t>Шайба пружинная 20.ст.65Г, 20Т65Г.</t>
  </si>
  <si>
    <t xml:space="preserve">Шайба пружинная </t>
  </si>
  <si>
    <t>Шайба пружинная</t>
  </si>
  <si>
    <t>Срок поставки до</t>
  </si>
  <si>
    <t xml:space="preserve">                                                  Лот №10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</si>
</sst>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#,##0.000;[Red]\-#,##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BreakPreview" zoomScaleSheetLayoutView="100" zoomScalePageLayoutView="0" workbookViewId="0" topLeftCell="A1">
      <selection activeCell="I8" sqref="I8:I15"/>
    </sheetView>
  </sheetViews>
  <sheetFormatPr defaultColWidth="8.8515625" defaultRowHeight="18" customHeight="1"/>
  <cols>
    <col min="1" max="1" width="4.28125" style="1" customWidth="1"/>
    <col min="2" max="2" width="38.140625" style="1" customWidth="1"/>
    <col min="3" max="3" width="16.57421875" style="1" customWidth="1"/>
    <col min="4" max="4" width="10.57421875" style="1" bestFit="1" customWidth="1"/>
    <col min="5" max="5" width="6.57421875" style="1" customWidth="1"/>
    <col min="6" max="6" width="14.421875" style="1" customWidth="1"/>
    <col min="7" max="7" width="14.140625" style="15" customWidth="1"/>
    <col min="8" max="8" width="15.421875" style="1" customWidth="1"/>
    <col min="9" max="9" width="14.28125" style="1" customWidth="1"/>
    <col min="10" max="10" width="14.00390625" style="1" customWidth="1"/>
    <col min="11" max="16384" width="8.8515625" style="1" customWidth="1"/>
  </cols>
  <sheetData>
    <row r="1" spans="6:7" ht="18" customHeight="1">
      <c r="F1" s="1" t="s">
        <v>13</v>
      </c>
      <c r="G1" s="1" t="s">
        <v>16</v>
      </c>
    </row>
    <row r="2" ht="18" customHeight="1">
      <c r="G2" s="1" t="s">
        <v>17</v>
      </c>
    </row>
    <row r="3" ht="18" customHeight="1">
      <c r="G3" s="2"/>
    </row>
    <row r="4" spans="1:7" ht="18" customHeight="1">
      <c r="A4" s="27" t="s">
        <v>22</v>
      </c>
      <c r="B4" s="28"/>
      <c r="C4" s="28"/>
      <c r="D4" s="28"/>
      <c r="E4" s="28"/>
      <c r="F4" s="28"/>
      <c r="G4" s="28"/>
    </row>
    <row r="5" spans="1:7" ht="18" customHeight="1">
      <c r="A5" s="3"/>
      <c r="B5" s="3"/>
      <c r="C5" s="3"/>
      <c r="D5" s="3"/>
      <c r="E5" s="3"/>
      <c r="F5" s="3"/>
      <c r="G5" s="4"/>
    </row>
    <row r="6" spans="1:10" ht="47.2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10</v>
      </c>
      <c r="G6" s="7" t="s">
        <v>5</v>
      </c>
      <c r="H6" s="7" t="s">
        <v>11</v>
      </c>
      <c r="I6" s="7" t="s">
        <v>12</v>
      </c>
      <c r="J6" s="23" t="s">
        <v>21</v>
      </c>
    </row>
    <row r="7" spans="1:10" ht="18" customHeight="1">
      <c r="A7" s="5">
        <v>1</v>
      </c>
      <c r="B7" s="5">
        <v>2</v>
      </c>
      <c r="C7" s="5">
        <v>4</v>
      </c>
      <c r="D7" s="5">
        <v>5</v>
      </c>
      <c r="E7" s="5">
        <v>6</v>
      </c>
      <c r="F7" s="8">
        <v>7</v>
      </c>
      <c r="G7" s="8">
        <v>8</v>
      </c>
      <c r="H7" s="8">
        <v>9</v>
      </c>
      <c r="I7" s="8">
        <v>10</v>
      </c>
      <c r="J7" s="24">
        <v>11</v>
      </c>
    </row>
    <row r="8" spans="1:10" ht="18" customHeight="1">
      <c r="A8" s="9">
        <v>1</v>
      </c>
      <c r="B8" s="10" t="s">
        <v>14</v>
      </c>
      <c r="C8" s="11" t="s">
        <v>15</v>
      </c>
      <c r="D8" s="11">
        <v>6</v>
      </c>
      <c r="E8" s="9" t="s">
        <v>6</v>
      </c>
      <c r="F8" s="17">
        <v>10</v>
      </c>
      <c r="G8" s="18">
        <v>150.45</v>
      </c>
      <c r="H8" s="16">
        <f aca="true" t="shared" si="0" ref="H8:H16">F8*G8</f>
        <v>1504.5</v>
      </c>
      <c r="I8" s="16">
        <f aca="true" t="shared" si="1" ref="I8:I16">H8*1.2</f>
        <v>1805.3999999999999</v>
      </c>
      <c r="J8" s="25">
        <v>44651</v>
      </c>
    </row>
    <row r="9" spans="1:10" ht="18" customHeight="1">
      <c r="A9" s="9">
        <v>2</v>
      </c>
      <c r="B9" s="10" t="s">
        <v>14</v>
      </c>
      <c r="C9" s="11" t="s">
        <v>15</v>
      </c>
      <c r="D9" s="11">
        <v>5</v>
      </c>
      <c r="E9" s="9" t="s">
        <v>6</v>
      </c>
      <c r="F9" s="17">
        <v>5</v>
      </c>
      <c r="G9" s="18">
        <v>153.88</v>
      </c>
      <c r="H9" s="16">
        <f t="shared" si="0"/>
        <v>769.4</v>
      </c>
      <c r="I9" s="16">
        <f t="shared" si="1"/>
        <v>923.28</v>
      </c>
      <c r="J9" s="25">
        <v>44651</v>
      </c>
    </row>
    <row r="10" spans="1:10" ht="18" customHeight="1">
      <c r="A10" s="9">
        <v>3</v>
      </c>
      <c r="B10" s="10" t="s">
        <v>19</v>
      </c>
      <c r="C10" s="11" t="s">
        <v>7</v>
      </c>
      <c r="D10" s="11">
        <v>10</v>
      </c>
      <c r="E10" s="9" t="s">
        <v>6</v>
      </c>
      <c r="F10" s="17">
        <v>50</v>
      </c>
      <c r="G10" s="19">
        <v>205.04</v>
      </c>
      <c r="H10" s="16">
        <f t="shared" si="0"/>
        <v>10252</v>
      </c>
      <c r="I10" s="16">
        <f t="shared" si="1"/>
        <v>12302.4</v>
      </c>
      <c r="J10" s="25">
        <v>44651</v>
      </c>
    </row>
    <row r="11" spans="1:10" ht="18" customHeight="1">
      <c r="A11" s="9">
        <v>4</v>
      </c>
      <c r="B11" s="10" t="s">
        <v>20</v>
      </c>
      <c r="C11" s="11" t="s">
        <v>7</v>
      </c>
      <c r="D11" s="11">
        <v>12</v>
      </c>
      <c r="E11" s="9" t="s">
        <v>6</v>
      </c>
      <c r="F11" s="17">
        <v>150</v>
      </c>
      <c r="G11" s="19">
        <v>205.04</v>
      </c>
      <c r="H11" s="16">
        <f t="shared" si="0"/>
        <v>30756</v>
      </c>
      <c r="I11" s="16">
        <f t="shared" si="1"/>
        <v>36907.2</v>
      </c>
      <c r="J11" s="25">
        <v>44651</v>
      </c>
    </row>
    <row r="12" spans="1:10" ht="18" customHeight="1">
      <c r="A12" s="9">
        <v>5</v>
      </c>
      <c r="B12" s="10" t="s">
        <v>19</v>
      </c>
      <c r="C12" s="11" t="s">
        <v>7</v>
      </c>
      <c r="D12" s="11">
        <v>16</v>
      </c>
      <c r="E12" s="9" t="s">
        <v>6</v>
      </c>
      <c r="F12" s="17">
        <v>35</v>
      </c>
      <c r="G12" s="19">
        <v>135.49</v>
      </c>
      <c r="H12" s="16">
        <f t="shared" si="0"/>
        <v>4742.150000000001</v>
      </c>
      <c r="I12" s="16">
        <f t="shared" si="1"/>
        <v>5690.580000000001</v>
      </c>
      <c r="J12" s="25">
        <v>44651</v>
      </c>
    </row>
    <row r="13" spans="1:10" ht="18" customHeight="1">
      <c r="A13" s="9">
        <v>6</v>
      </c>
      <c r="B13" s="10" t="s">
        <v>18</v>
      </c>
      <c r="C13" s="11" t="s">
        <v>7</v>
      </c>
      <c r="D13" s="11">
        <v>20</v>
      </c>
      <c r="E13" s="9" t="s">
        <v>6</v>
      </c>
      <c r="F13" s="17">
        <v>400</v>
      </c>
      <c r="G13" s="19">
        <v>135.49</v>
      </c>
      <c r="H13" s="16">
        <f t="shared" si="0"/>
        <v>54196</v>
      </c>
      <c r="I13" s="16">
        <f t="shared" si="1"/>
        <v>65035.2</v>
      </c>
      <c r="J13" s="25">
        <v>44651</v>
      </c>
    </row>
    <row r="14" spans="1:10" ht="18" customHeight="1">
      <c r="A14" s="9">
        <v>7</v>
      </c>
      <c r="B14" s="10" t="s">
        <v>20</v>
      </c>
      <c r="C14" s="11" t="s">
        <v>7</v>
      </c>
      <c r="D14" s="11">
        <v>6</v>
      </c>
      <c r="E14" s="9" t="s">
        <v>6</v>
      </c>
      <c r="F14" s="17">
        <v>5</v>
      </c>
      <c r="G14" s="19">
        <v>294.72</v>
      </c>
      <c r="H14" s="16">
        <f t="shared" si="0"/>
        <v>1473.6000000000001</v>
      </c>
      <c r="I14" s="16">
        <f t="shared" si="1"/>
        <v>1768.3200000000002</v>
      </c>
      <c r="J14" s="25">
        <v>44651</v>
      </c>
    </row>
    <row r="15" spans="1:10" ht="18" customHeight="1">
      <c r="A15" s="9">
        <v>8</v>
      </c>
      <c r="B15" s="10" t="s">
        <v>19</v>
      </c>
      <c r="C15" s="11" t="s">
        <v>7</v>
      </c>
      <c r="D15" s="11">
        <v>8</v>
      </c>
      <c r="E15" s="9" t="s">
        <v>6</v>
      </c>
      <c r="F15" s="17">
        <v>15</v>
      </c>
      <c r="G15" s="19">
        <v>145.97</v>
      </c>
      <c r="H15" s="16">
        <f t="shared" si="0"/>
        <v>2189.55</v>
      </c>
      <c r="I15" s="16">
        <f t="shared" si="1"/>
        <v>2627.46</v>
      </c>
      <c r="J15" s="25">
        <v>44651</v>
      </c>
    </row>
    <row r="16" spans="1:10" ht="18" customHeight="1">
      <c r="A16" s="9">
        <v>9</v>
      </c>
      <c r="B16" s="10" t="s">
        <v>19</v>
      </c>
      <c r="C16" s="11" t="s">
        <v>7</v>
      </c>
      <c r="D16" s="20">
        <v>5</v>
      </c>
      <c r="E16" s="9" t="s">
        <v>6</v>
      </c>
      <c r="F16" s="21">
        <v>5</v>
      </c>
      <c r="G16" s="22">
        <v>238</v>
      </c>
      <c r="H16" s="16">
        <f t="shared" si="0"/>
        <v>1190</v>
      </c>
      <c r="I16" s="16">
        <f t="shared" si="1"/>
        <v>1428</v>
      </c>
      <c r="J16" s="25">
        <v>44651</v>
      </c>
    </row>
    <row r="17" spans="1:10" ht="18" customHeight="1">
      <c r="A17" s="9"/>
      <c r="B17" s="13" t="s">
        <v>8</v>
      </c>
      <c r="C17" s="12"/>
      <c r="D17" s="12"/>
      <c r="E17" s="12"/>
      <c r="F17" s="12"/>
      <c r="G17" s="14"/>
      <c r="H17" s="29">
        <f>SUM(H8:H16)</f>
        <v>107073.20000000001</v>
      </c>
      <c r="I17" s="29">
        <f>H17*1.2</f>
        <v>128487.84000000001</v>
      </c>
      <c r="J17" s="26"/>
    </row>
    <row r="18" spans="1:8" ht="18" customHeight="1">
      <c r="A18" s="1" t="s">
        <v>9</v>
      </c>
      <c r="H18" s="15"/>
    </row>
  </sheetData>
  <sheetProtection/>
  <mergeCells count="1">
    <mergeCell ref="A4:G4"/>
  </mergeCells>
  <printOptions/>
  <pageMargins left="0" right="0" top="0.7480314960629921" bottom="0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2022-02-17T08:59:20Z</dcterms:modified>
  <cp:category/>
  <cp:version/>
  <cp:contentType/>
  <cp:contentStatus/>
</cp:coreProperties>
</file>