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7" i="1" l="1"/>
  <c r="J7" i="1"/>
  <c r="I8" i="1"/>
  <c r="J8" i="1"/>
  <c r="I9" i="1"/>
  <c r="J9" i="1"/>
  <c r="I10" i="1"/>
  <c r="J10" i="1"/>
  <c r="I11" i="1"/>
  <c r="J11" i="1"/>
</calcChain>
</file>

<file path=xl/sharedStrings.xml><?xml version="1.0" encoding="utf-8"?>
<sst xmlns="http://schemas.openxmlformats.org/spreadsheetml/2006/main" count="30" uniqueCount="21">
  <si>
    <t>ИТОГО:</t>
  </si>
  <si>
    <t>кг</t>
  </si>
  <si>
    <t>7-В-14</t>
  </si>
  <si>
    <t>ТУ2500-295-00152106-93</t>
  </si>
  <si>
    <t>Резина сырая</t>
  </si>
  <si>
    <t>7ИРП-1347</t>
  </si>
  <si>
    <t>7ИРП-1348</t>
  </si>
  <si>
    <t>Стоимость,руб.с НДС</t>
  </si>
  <si>
    <t>Стоимость руб.без НДС</t>
  </si>
  <si>
    <t>Цена без НДС</t>
  </si>
  <si>
    <t>Количество</t>
  </si>
  <si>
    <t>изм.</t>
  </si>
  <si>
    <t>Размер</t>
  </si>
  <si>
    <t>Марка</t>
  </si>
  <si>
    <t>ГОСТ, ТУ</t>
  </si>
  <si>
    <t>Наименование</t>
  </si>
  <si>
    <t xml:space="preserve">       Лот№2</t>
  </si>
  <si>
    <t>Приложение№6</t>
  </si>
  <si>
    <t>Заместитель директора по коммерческой работе                                                                                                                  Д.В.Давлюд</t>
  </si>
  <si>
    <t>к запросу котировок цен№022/ТВРЗ/2022</t>
  </si>
  <si>
    <t>Срок поставки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</si>
</sst>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0" fontId="5" fillId="0" borderId="0" xfId="0" applyFont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14" fontId="0" fillId="0" borderId="1" xfId="0" applyNumberFormat="1" applyFill="1" applyBorder="1"/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7"/>
  <sheetViews>
    <sheetView tabSelected="1" workbookViewId="0">
      <selection activeCell="N16" sqref="N16"/>
    </sheetView>
  </sheetViews>
  <sheetFormatPr defaultRowHeight="15" x14ac:dyDescent="0.25"/>
  <cols>
    <col min="1" max="1" width="6.140625" customWidth="1"/>
    <col min="2" max="2" width="27.42578125" customWidth="1"/>
    <col min="3" max="3" width="21" customWidth="1"/>
    <col min="4" max="4" width="11" customWidth="1"/>
    <col min="5" max="5" width="20.5703125" customWidth="1"/>
    <col min="6" max="6" width="9.140625" style="1"/>
    <col min="7" max="7" width="13.28515625" customWidth="1"/>
    <col min="8" max="8" width="15" customWidth="1"/>
    <col min="9" max="9" width="14.140625" customWidth="1"/>
    <col min="10" max="10" width="16.140625" customWidth="1"/>
    <col min="11" max="11" width="16.42578125" customWidth="1"/>
  </cols>
  <sheetData>
    <row r="2" spans="1:11" x14ac:dyDescent="0.25">
      <c r="G2" s="16" t="s">
        <v>17</v>
      </c>
      <c r="H2" s="16"/>
    </row>
    <row r="3" spans="1:11" x14ac:dyDescent="0.25">
      <c r="F3"/>
      <c r="G3" s="16" t="s">
        <v>19</v>
      </c>
      <c r="H3" s="16"/>
      <c r="I3" s="16"/>
      <c r="J3" s="16"/>
    </row>
    <row r="4" spans="1:11" x14ac:dyDescent="0.25">
      <c r="F4"/>
      <c r="G4" s="8"/>
      <c r="H4" s="8"/>
    </row>
    <row r="5" spans="1:11" ht="18.75" x14ac:dyDescent="0.3">
      <c r="E5" s="13" t="s">
        <v>16</v>
      </c>
      <c r="F5"/>
      <c r="G5" s="8"/>
      <c r="H5" s="8"/>
    </row>
    <row r="6" spans="1:11" ht="24" x14ac:dyDescent="0.25">
      <c r="A6" s="7"/>
      <c r="B6" s="6" t="s">
        <v>15</v>
      </c>
      <c r="C6" s="6" t="s">
        <v>14</v>
      </c>
      <c r="D6" s="6" t="s">
        <v>13</v>
      </c>
      <c r="E6" s="6" t="s">
        <v>12</v>
      </c>
      <c r="F6" s="6" t="s">
        <v>11</v>
      </c>
      <c r="G6" s="6" t="s">
        <v>10</v>
      </c>
      <c r="H6" s="6" t="s">
        <v>9</v>
      </c>
      <c r="I6" s="5" t="s">
        <v>8</v>
      </c>
      <c r="J6" s="5" t="s">
        <v>7</v>
      </c>
      <c r="K6" s="19" t="s">
        <v>20</v>
      </c>
    </row>
    <row r="7" spans="1:11" s="2" customFormat="1" x14ac:dyDescent="0.25">
      <c r="A7" s="4">
        <v>1</v>
      </c>
      <c r="B7" s="9" t="s">
        <v>4</v>
      </c>
      <c r="C7" s="9" t="s">
        <v>3</v>
      </c>
      <c r="D7" s="9" t="s">
        <v>6</v>
      </c>
      <c r="E7" s="9"/>
      <c r="F7" s="9" t="s">
        <v>1</v>
      </c>
      <c r="G7" s="10">
        <v>4500</v>
      </c>
      <c r="H7" s="11">
        <v>269</v>
      </c>
      <c r="I7" s="12">
        <f>G7*H7</f>
        <v>1210500</v>
      </c>
      <c r="J7" s="12">
        <f>I7*1.2</f>
        <v>1452600</v>
      </c>
      <c r="K7" s="18">
        <v>44804</v>
      </c>
    </row>
    <row r="8" spans="1:11" s="2" customFormat="1" x14ac:dyDescent="0.25">
      <c r="A8" s="4">
        <v>2</v>
      </c>
      <c r="B8" s="9" t="s">
        <v>4</v>
      </c>
      <c r="C8" s="9" t="s">
        <v>3</v>
      </c>
      <c r="D8" s="9" t="s">
        <v>5</v>
      </c>
      <c r="E8" s="9"/>
      <c r="F8" s="9" t="s">
        <v>1</v>
      </c>
      <c r="G8" s="10">
        <v>2200</v>
      </c>
      <c r="H8" s="11">
        <v>270</v>
      </c>
      <c r="I8" s="12">
        <f>G8*H8</f>
        <v>594000</v>
      </c>
      <c r="J8" s="12">
        <f>I8*1.2</f>
        <v>712800</v>
      </c>
      <c r="K8" s="18">
        <v>44804</v>
      </c>
    </row>
    <row r="9" spans="1:11" s="2" customFormat="1" x14ac:dyDescent="0.25">
      <c r="A9" s="4">
        <v>3</v>
      </c>
      <c r="B9" s="9" t="s">
        <v>4</v>
      </c>
      <c r="C9" s="9" t="s">
        <v>3</v>
      </c>
      <c r="D9" s="9">
        <v>6190</v>
      </c>
      <c r="E9" s="9"/>
      <c r="F9" s="9" t="s">
        <v>1</v>
      </c>
      <c r="G9" s="10">
        <v>3000</v>
      </c>
      <c r="H9" s="11">
        <v>194</v>
      </c>
      <c r="I9" s="12">
        <f>G9*H9</f>
        <v>582000</v>
      </c>
      <c r="J9" s="12">
        <f>I9*1.2</f>
        <v>698400</v>
      </c>
      <c r="K9" s="18">
        <v>44804</v>
      </c>
    </row>
    <row r="10" spans="1:11" s="2" customFormat="1" x14ac:dyDescent="0.25">
      <c r="A10" s="4">
        <v>4</v>
      </c>
      <c r="B10" s="9" t="s">
        <v>4</v>
      </c>
      <c r="C10" s="9" t="s">
        <v>3</v>
      </c>
      <c r="D10" s="9" t="s">
        <v>2</v>
      </c>
      <c r="E10" s="9"/>
      <c r="F10" s="9" t="s">
        <v>1</v>
      </c>
      <c r="G10" s="10">
        <v>1200</v>
      </c>
      <c r="H10" s="11">
        <v>277</v>
      </c>
      <c r="I10" s="12">
        <f>G10*H10</f>
        <v>332400</v>
      </c>
      <c r="J10" s="12">
        <f>I10*1.2</f>
        <v>398880</v>
      </c>
      <c r="K10" s="18">
        <v>44804</v>
      </c>
    </row>
    <row r="11" spans="1:11" s="2" customFormat="1" x14ac:dyDescent="0.25">
      <c r="A11" s="3"/>
      <c r="B11" s="14" t="s">
        <v>0</v>
      </c>
      <c r="C11" s="14"/>
      <c r="D11" s="14"/>
      <c r="E11" s="14"/>
      <c r="F11" s="14"/>
      <c r="G11" s="14"/>
      <c r="H11" s="14"/>
      <c r="I11" s="15">
        <f>SUM(I7:I10)</f>
        <v>2718900</v>
      </c>
      <c r="J11" s="15">
        <f>I11*1.2</f>
        <v>3262680</v>
      </c>
      <c r="K11" s="3"/>
    </row>
    <row r="12" spans="1:11" x14ac:dyDescent="0.25">
      <c r="F12"/>
    </row>
    <row r="13" spans="1:11" x14ac:dyDescent="0.25">
      <c r="F13"/>
    </row>
    <row r="14" spans="1:11" ht="18.75" x14ac:dyDescent="0.3">
      <c r="A14" s="17" t="s">
        <v>18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11" x14ac:dyDescent="0.25">
      <c r="F15"/>
    </row>
    <row r="16" spans="1:11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</sheetData>
  <mergeCells count="3">
    <mergeCell ref="G2:H2"/>
    <mergeCell ref="A14:J14"/>
    <mergeCell ref="G3:J3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2022-05-24T12:52:13Z</dcterms:modified>
</cp:coreProperties>
</file>