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МЕТИЗЫ ПО НОВЫМ ЦЕНАМ(июнь,июль,август)\"/>
    </mc:Choice>
  </mc:AlternateContent>
  <bookViews>
    <workbookView xWindow="-120" yWindow="-120" windowWidth="15570" windowHeight="117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Лист1!$A$1:$K$20</definedName>
  </definedNames>
  <calcPr calcId="152511"/>
</workbook>
</file>

<file path=xl/calcChain.xml><?xml version="1.0" encoding="utf-8"?>
<calcChain xmlns="http://schemas.openxmlformats.org/spreadsheetml/2006/main">
  <c r="I19" i="1" l="1"/>
  <c r="I18" i="1"/>
  <c r="J18" i="1" s="1"/>
  <c r="I16" i="1"/>
  <c r="J16" i="1" s="1"/>
  <c r="I17" i="1"/>
  <c r="J17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20" i="1" l="1"/>
  <c r="J19" i="1"/>
  <c r="J20" i="1" s="1"/>
</calcChain>
</file>

<file path=xl/sharedStrings.xml><?xml version="1.0" encoding="utf-8"?>
<sst xmlns="http://schemas.openxmlformats.org/spreadsheetml/2006/main" count="76" uniqueCount="43">
  <si>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</si>
  <si>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</si>
  <si>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</si>
  <si>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</si>
  <si>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</si>
  <si>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</si>
  <si>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</si>
  <si>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</si>
  <si>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</si>
  <si>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</si>
  <si>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Итого:</t>
  </si>
  <si>
    <t>4х20</t>
  </si>
  <si>
    <t>кг</t>
  </si>
  <si>
    <t>4х16</t>
  </si>
  <si>
    <t>3х20</t>
  </si>
  <si>
    <t>4х35</t>
  </si>
  <si>
    <t>4х25</t>
  </si>
  <si>
    <t>4х40</t>
  </si>
  <si>
    <t>Шуруп с потайной головкой ОЦ.</t>
  </si>
  <si>
    <t>ГОСТ 1145-80</t>
  </si>
  <si>
    <t>4х18</t>
  </si>
  <si>
    <t>4х30</t>
  </si>
  <si>
    <t>4х50</t>
  </si>
  <si>
    <t>Номенклатурный код ТВРЗ</t>
  </si>
  <si>
    <t>ЭРЦ00003377</t>
  </si>
  <si>
    <t xml:space="preserve">1001127505 </t>
  </si>
  <si>
    <t>ЭРЦ00002778</t>
  </si>
  <si>
    <t>ЭРЦ00002716</t>
  </si>
  <si>
    <t>ЭРЦ00002741</t>
  </si>
  <si>
    <t>ЭРЦ00002836</t>
  </si>
  <si>
    <t>ЭРЦ00002772</t>
  </si>
  <si>
    <t>ЭРЦ00002826</t>
  </si>
  <si>
    <t>ЭРЦ00002927</t>
  </si>
  <si>
    <t>4х45</t>
  </si>
  <si>
    <t>ЭРЦ00003250</t>
  </si>
  <si>
    <t>ЭРЦ00004226</t>
  </si>
  <si>
    <t>5х25</t>
  </si>
  <si>
    <t>5х40</t>
  </si>
  <si>
    <t>ЭРЦ00003366</t>
  </si>
  <si>
    <t xml:space="preserve">                           Приложение № 6</t>
  </si>
  <si>
    <t xml:space="preserve">                                      к запросу котировок цен№024/ТВРЗ/2022</t>
  </si>
  <si>
    <t xml:space="preserve">                                                  Лот №2</t>
  </si>
  <si>
    <t xml:space="preserve">Срок поставки до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</si>
</sst>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31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0" fontId="7" fillId="2" borderId="1" xfId="2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7" fillId="2" borderId="1" xfId="2" applyNumberFormat="1" applyFont="1" applyFill="1" applyBorder="1" applyAlignment="1">
      <alignment horizontal="center" vertical="top" wrapText="1"/>
    </xf>
    <xf numFmtId="49" fontId="7" fillId="2" borderId="2" xfId="2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Border="1"/>
    <xf numFmtId="14" fontId="3" fillId="0" borderId="1" xfId="0" applyNumberFormat="1" applyFont="1" applyBorder="1"/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view="pageBreakPreview" zoomScale="130" zoomScaleNormal="100" zoomScaleSheetLayoutView="130" workbookViewId="0">
      <selection activeCell="K8" sqref="K8:K19"/>
    </sheetView>
  </sheetViews>
  <sheetFormatPr defaultRowHeight="15" x14ac:dyDescent="0.25"/>
  <cols>
    <col min="1" max="1" width="4.140625" customWidth="1"/>
    <col min="2" max="2" width="35.28515625" customWidth="1"/>
    <col min="3" max="3" width="19" customWidth="1"/>
    <col min="4" max="4" width="18.5703125" customWidth="1"/>
    <col min="5" max="5" width="10.140625" customWidth="1"/>
    <col min="6" max="6" width="9.28515625" customWidth="1"/>
    <col min="7" max="7" width="10.85546875" customWidth="1"/>
    <col min="8" max="8" width="16" customWidth="1"/>
    <col min="9" max="9" width="16.7109375" customWidth="1"/>
    <col min="10" max="10" width="16.140625" customWidth="1"/>
    <col min="11" max="11" width="12.7109375" customWidth="1"/>
  </cols>
  <sheetData>
    <row r="1" spans="1:11" ht="15.75" x14ac:dyDescent="0.25">
      <c r="A1" s="1"/>
      <c r="B1" s="1"/>
      <c r="C1" s="1"/>
      <c r="D1" s="1"/>
      <c r="E1" s="1"/>
      <c r="F1" s="1"/>
      <c r="G1" s="1" t="s">
        <v>0</v>
      </c>
      <c r="H1" s="1" t="s">
        <v>39</v>
      </c>
      <c r="I1" s="1"/>
      <c r="J1" s="1"/>
    </row>
    <row r="2" spans="1:11" ht="15.75" x14ac:dyDescent="0.25">
      <c r="A2" s="1"/>
      <c r="B2" s="1"/>
      <c r="C2" s="1"/>
      <c r="D2" s="1"/>
      <c r="E2" s="1"/>
      <c r="F2" s="1"/>
      <c r="G2" s="1"/>
      <c r="H2" s="1" t="s">
        <v>40</v>
      </c>
      <c r="I2" s="1"/>
      <c r="J2" s="1"/>
    </row>
    <row r="3" spans="1:11" ht="15.75" x14ac:dyDescent="0.25">
      <c r="A3" s="1"/>
      <c r="B3" s="1"/>
      <c r="C3" s="1"/>
      <c r="D3" s="1"/>
      <c r="E3" s="1"/>
      <c r="F3" s="1"/>
      <c r="G3" s="1"/>
      <c r="H3" s="2"/>
      <c r="I3" s="1"/>
      <c r="J3" s="1"/>
    </row>
    <row r="4" spans="1:11" ht="15.75" x14ac:dyDescent="0.25">
      <c r="A4" s="1"/>
      <c r="B4" s="26"/>
      <c r="C4" s="26"/>
      <c r="D4" s="26"/>
      <c r="E4" s="26"/>
      <c r="F4" s="26"/>
      <c r="G4" s="26"/>
      <c r="H4" s="26"/>
      <c r="I4" s="1"/>
      <c r="J4" s="1"/>
    </row>
    <row r="5" spans="1:11" ht="15.75" x14ac:dyDescent="0.25">
      <c r="A5" s="27" t="s">
        <v>41</v>
      </c>
      <c r="B5" s="28"/>
      <c r="C5" s="28"/>
      <c r="D5" s="28"/>
      <c r="E5" s="28"/>
      <c r="F5" s="28"/>
      <c r="G5" s="28"/>
      <c r="H5" s="28"/>
      <c r="I5" s="1"/>
      <c r="J5" s="1"/>
    </row>
    <row r="6" spans="1:11" ht="15.75" x14ac:dyDescent="0.25">
      <c r="A6" s="3"/>
      <c r="B6" s="3"/>
      <c r="C6" s="20"/>
      <c r="D6" s="3"/>
      <c r="E6" s="3"/>
      <c r="F6" s="3"/>
      <c r="G6" s="3"/>
      <c r="H6" s="4"/>
      <c r="I6" s="1"/>
      <c r="J6" s="1"/>
    </row>
    <row r="7" spans="1:11" ht="42.75" x14ac:dyDescent="0.25">
      <c r="A7" s="5" t="s">
        <v>1</v>
      </c>
      <c r="B7" s="6" t="s">
        <v>2</v>
      </c>
      <c r="C7" s="6" t="s">
        <v>23</v>
      </c>
      <c r="D7" s="6" t="s">
        <v>3</v>
      </c>
      <c r="E7" s="6" t="s">
        <v>4</v>
      </c>
      <c r="F7" s="6" t="s">
        <v>5</v>
      </c>
      <c r="G7" s="6" t="s">
        <v>6</v>
      </c>
      <c r="H7" s="7" t="s">
        <v>7</v>
      </c>
      <c r="I7" s="7" t="s">
        <v>8</v>
      </c>
      <c r="J7" s="7" t="s">
        <v>9</v>
      </c>
      <c r="K7" s="7" t="s">
        <v>42</v>
      </c>
    </row>
    <row r="8" spans="1:11" ht="15.75" x14ac:dyDescent="0.25">
      <c r="A8" s="8">
        <v>1</v>
      </c>
      <c r="B8" s="12" t="s">
        <v>18</v>
      </c>
      <c r="C8" s="21" t="s">
        <v>24</v>
      </c>
      <c r="D8" s="13" t="s">
        <v>19</v>
      </c>
      <c r="E8" s="13" t="s">
        <v>14</v>
      </c>
      <c r="F8" s="14" t="s">
        <v>12</v>
      </c>
      <c r="G8" s="15">
        <v>15</v>
      </c>
      <c r="H8" s="18">
        <v>248.04</v>
      </c>
      <c r="I8" s="16">
        <f t="shared" ref="I8:I10" si="0">G8*H8</f>
        <v>3720.6</v>
      </c>
      <c r="J8" s="16">
        <f t="shared" ref="J8:J10" si="1">I8*1.2</f>
        <v>4464.7199999999993</v>
      </c>
      <c r="K8" s="30">
        <v>44804</v>
      </c>
    </row>
    <row r="9" spans="1:11" ht="15.75" x14ac:dyDescent="0.25">
      <c r="A9" s="8">
        <v>2</v>
      </c>
      <c r="B9" s="12" t="s">
        <v>18</v>
      </c>
      <c r="C9" s="21" t="s">
        <v>25</v>
      </c>
      <c r="D9" s="13" t="s">
        <v>19</v>
      </c>
      <c r="E9" s="13" t="s">
        <v>13</v>
      </c>
      <c r="F9" s="14" t="s">
        <v>12</v>
      </c>
      <c r="G9" s="15">
        <v>100</v>
      </c>
      <c r="H9" s="19">
        <v>206.53</v>
      </c>
      <c r="I9" s="16">
        <f t="shared" si="0"/>
        <v>20653</v>
      </c>
      <c r="J9" s="16">
        <f t="shared" si="1"/>
        <v>24783.599999999999</v>
      </c>
      <c r="K9" s="30">
        <v>44804</v>
      </c>
    </row>
    <row r="10" spans="1:11" ht="15.75" x14ac:dyDescent="0.25">
      <c r="A10" s="8">
        <v>3</v>
      </c>
      <c r="B10" s="12" t="s">
        <v>18</v>
      </c>
      <c r="C10" s="21" t="s">
        <v>26</v>
      </c>
      <c r="D10" s="13" t="s">
        <v>19</v>
      </c>
      <c r="E10" s="13" t="s">
        <v>20</v>
      </c>
      <c r="F10" s="14" t="s">
        <v>12</v>
      </c>
      <c r="G10" s="15">
        <v>80</v>
      </c>
      <c r="H10" s="19">
        <v>227.82</v>
      </c>
      <c r="I10" s="16">
        <f t="shared" si="0"/>
        <v>18225.599999999999</v>
      </c>
      <c r="J10" s="16">
        <f t="shared" si="1"/>
        <v>21870.719999999998</v>
      </c>
      <c r="K10" s="30">
        <v>44804</v>
      </c>
    </row>
    <row r="11" spans="1:11" ht="15.75" x14ac:dyDescent="0.25">
      <c r="A11" s="8">
        <v>4</v>
      </c>
      <c r="B11" s="12" t="s">
        <v>18</v>
      </c>
      <c r="C11" s="21" t="s">
        <v>27</v>
      </c>
      <c r="D11" s="13" t="s">
        <v>19</v>
      </c>
      <c r="E11" s="13" t="s">
        <v>11</v>
      </c>
      <c r="F11" s="14" t="s">
        <v>12</v>
      </c>
      <c r="G11" s="15">
        <v>60</v>
      </c>
      <c r="H11" s="19">
        <v>229.36</v>
      </c>
      <c r="I11" s="16">
        <f t="shared" ref="I11:I19" si="2">G11*H11</f>
        <v>13761.6</v>
      </c>
      <c r="J11" s="16">
        <f t="shared" ref="J11:J19" si="3">I11*1.2</f>
        <v>16513.919999999998</v>
      </c>
      <c r="K11" s="30">
        <v>44804</v>
      </c>
    </row>
    <row r="12" spans="1:11" ht="15.75" x14ac:dyDescent="0.25">
      <c r="A12" s="8">
        <v>5</v>
      </c>
      <c r="B12" s="12" t="s">
        <v>18</v>
      </c>
      <c r="C12" s="21" t="s">
        <v>28</v>
      </c>
      <c r="D12" s="13" t="s">
        <v>19</v>
      </c>
      <c r="E12" s="13" t="s">
        <v>16</v>
      </c>
      <c r="F12" s="14" t="s">
        <v>12</v>
      </c>
      <c r="G12" s="15">
        <v>30</v>
      </c>
      <c r="H12" s="19">
        <v>207.6</v>
      </c>
      <c r="I12" s="16">
        <f t="shared" si="2"/>
        <v>6228</v>
      </c>
      <c r="J12" s="16">
        <f t="shared" si="3"/>
        <v>7473.5999999999995</v>
      </c>
      <c r="K12" s="30">
        <v>44804</v>
      </c>
    </row>
    <row r="13" spans="1:11" ht="15.75" x14ac:dyDescent="0.25">
      <c r="A13" s="8">
        <v>6</v>
      </c>
      <c r="B13" s="12" t="s">
        <v>18</v>
      </c>
      <c r="C13" s="21" t="s">
        <v>29</v>
      </c>
      <c r="D13" s="13" t="s">
        <v>19</v>
      </c>
      <c r="E13" s="13" t="s">
        <v>21</v>
      </c>
      <c r="F13" s="14" t="s">
        <v>12</v>
      </c>
      <c r="G13" s="15">
        <v>50</v>
      </c>
      <c r="H13" s="19">
        <v>220.74</v>
      </c>
      <c r="I13" s="16">
        <f t="shared" si="2"/>
        <v>11037</v>
      </c>
      <c r="J13" s="16">
        <f t="shared" si="3"/>
        <v>13244.4</v>
      </c>
      <c r="K13" s="30">
        <v>44804</v>
      </c>
    </row>
    <row r="14" spans="1:11" ht="15.75" x14ac:dyDescent="0.25">
      <c r="A14" s="8">
        <v>7</v>
      </c>
      <c r="B14" s="12" t="s">
        <v>18</v>
      </c>
      <c r="C14" s="21" t="s">
        <v>30</v>
      </c>
      <c r="D14" s="13" t="s">
        <v>19</v>
      </c>
      <c r="E14" s="13" t="s">
        <v>15</v>
      </c>
      <c r="F14" s="14" t="s">
        <v>12</v>
      </c>
      <c r="G14" s="15">
        <v>60</v>
      </c>
      <c r="H14" s="19">
        <v>171.99</v>
      </c>
      <c r="I14" s="16">
        <f t="shared" si="2"/>
        <v>10319.400000000001</v>
      </c>
      <c r="J14" s="16">
        <f t="shared" si="3"/>
        <v>12383.28</v>
      </c>
      <c r="K14" s="30">
        <v>44804</v>
      </c>
    </row>
    <row r="15" spans="1:11" ht="15.75" x14ac:dyDescent="0.25">
      <c r="A15" s="8">
        <v>8</v>
      </c>
      <c r="B15" s="12" t="s">
        <v>18</v>
      </c>
      <c r="C15" s="21" t="s">
        <v>31</v>
      </c>
      <c r="D15" s="13" t="s">
        <v>19</v>
      </c>
      <c r="E15" s="13" t="s">
        <v>17</v>
      </c>
      <c r="F15" s="14" t="s">
        <v>12</v>
      </c>
      <c r="G15" s="15">
        <v>50</v>
      </c>
      <c r="H15" s="19">
        <v>231.65</v>
      </c>
      <c r="I15" s="16">
        <f t="shared" si="2"/>
        <v>11582.5</v>
      </c>
      <c r="J15" s="16">
        <f t="shared" si="3"/>
        <v>13899</v>
      </c>
      <c r="K15" s="30">
        <v>44804</v>
      </c>
    </row>
    <row r="16" spans="1:11" ht="15.75" x14ac:dyDescent="0.25">
      <c r="A16" s="8">
        <v>9</v>
      </c>
      <c r="B16" s="12" t="s">
        <v>18</v>
      </c>
      <c r="C16" s="21" t="s">
        <v>34</v>
      </c>
      <c r="D16" s="13" t="s">
        <v>19</v>
      </c>
      <c r="E16" s="13" t="s">
        <v>33</v>
      </c>
      <c r="F16" s="14" t="s">
        <v>12</v>
      </c>
      <c r="G16" s="15">
        <v>20</v>
      </c>
      <c r="H16" s="19">
        <v>147.33000000000001</v>
      </c>
      <c r="I16" s="16">
        <f t="shared" si="2"/>
        <v>2946.6000000000004</v>
      </c>
      <c r="J16" s="16">
        <f t="shared" si="3"/>
        <v>3535.9200000000005</v>
      </c>
      <c r="K16" s="30">
        <v>44804</v>
      </c>
    </row>
    <row r="17" spans="1:11" ht="15.75" x14ac:dyDescent="0.25">
      <c r="A17" s="8">
        <v>10</v>
      </c>
      <c r="B17" s="12" t="s">
        <v>18</v>
      </c>
      <c r="C17" s="21" t="s">
        <v>32</v>
      </c>
      <c r="D17" s="13" t="s">
        <v>19</v>
      </c>
      <c r="E17" s="13" t="s">
        <v>22</v>
      </c>
      <c r="F17" s="14" t="s">
        <v>12</v>
      </c>
      <c r="G17" s="15">
        <v>75</v>
      </c>
      <c r="H17" s="19">
        <v>171.99</v>
      </c>
      <c r="I17" s="16">
        <f t="shared" si="2"/>
        <v>12899.25</v>
      </c>
      <c r="J17" s="16">
        <f t="shared" si="3"/>
        <v>15479.099999999999</v>
      </c>
      <c r="K17" s="30">
        <v>44804</v>
      </c>
    </row>
    <row r="18" spans="1:11" ht="15.75" x14ac:dyDescent="0.25">
      <c r="A18" s="8">
        <v>11</v>
      </c>
      <c r="B18" s="12" t="s">
        <v>18</v>
      </c>
      <c r="C18" s="22" t="s">
        <v>35</v>
      </c>
      <c r="D18" s="13" t="s">
        <v>19</v>
      </c>
      <c r="E18" s="23" t="s">
        <v>36</v>
      </c>
      <c r="F18" s="14" t="s">
        <v>12</v>
      </c>
      <c r="G18" s="24">
        <v>15</v>
      </c>
      <c r="H18" s="25">
        <v>231.77</v>
      </c>
      <c r="I18" s="16">
        <f t="shared" si="2"/>
        <v>3476.55</v>
      </c>
      <c r="J18" s="16">
        <f t="shared" si="3"/>
        <v>4171.8599999999997</v>
      </c>
      <c r="K18" s="30">
        <v>44804</v>
      </c>
    </row>
    <row r="19" spans="1:11" ht="15.75" x14ac:dyDescent="0.25">
      <c r="A19" s="8">
        <v>12</v>
      </c>
      <c r="B19" s="12" t="s">
        <v>18</v>
      </c>
      <c r="C19" s="22" t="s">
        <v>38</v>
      </c>
      <c r="D19" s="13" t="s">
        <v>19</v>
      </c>
      <c r="E19" s="23" t="s">
        <v>37</v>
      </c>
      <c r="F19" s="14" t="s">
        <v>12</v>
      </c>
      <c r="G19" s="24">
        <v>10</v>
      </c>
      <c r="H19" s="25">
        <v>206.84</v>
      </c>
      <c r="I19" s="16">
        <f t="shared" si="2"/>
        <v>2068.4</v>
      </c>
      <c r="J19" s="16">
        <f t="shared" si="3"/>
        <v>2482.08</v>
      </c>
      <c r="K19" s="30">
        <v>44804</v>
      </c>
    </row>
    <row r="20" spans="1:11" ht="15.75" x14ac:dyDescent="0.25">
      <c r="A20" s="9"/>
      <c r="B20" s="10" t="s">
        <v>10</v>
      </c>
      <c r="C20" s="10"/>
      <c r="D20" s="9"/>
      <c r="E20" s="9"/>
      <c r="F20" s="9"/>
      <c r="G20" s="9"/>
      <c r="H20" s="11"/>
      <c r="I20" s="17">
        <f>SUM(I8:I19)</f>
        <v>116918.49999999999</v>
      </c>
      <c r="J20" s="17">
        <f>SUM(J8:J19)</f>
        <v>140302.19999999995</v>
      </c>
      <c r="K20" s="29"/>
    </row>
  </sheetData>
  <mergeCells count="2">
    <mergeCell ref="B4:H4"/>
    <mergeCell ref="A5:H5"/>
  </mergeCells>
  <pageMargins left="0" right="0" top="0" bottom="0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2022-05-19T13:19:51Z</cp:lastPrinted>
  <dcterms:created xsi:type="dcterms:W3CDTF">2019-11-06T12:34:09Z</dcterms:created>
  <dcterms:modified xsi:type="dcterms:W3CDTF">2022-05-26T10:57:42Z</dcterms:modified>
</cp:coreProperties>
</file>