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(СЕНТ.-ДЕКАБРЬ)\Минаев\Новая папка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J16" i="1" l="1"/>
  <c r="I16" i="1"/>
</calcChain>
</file>

<file path=xl/sharedStrings.xml><?xml version="1.0" encoding="utf-8"?>
<sst xmlns="http://schemas.openxmlformats.org/spreadsheetml/2006/main" count="57" uniqueCount="36">
  <si>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</si>
  <si>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</si>
  <si>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</si>
  <si>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</si>
  <si>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</si>
  <si>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</si>
  <si>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</si>
  <si>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</si>
  <si>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</si>
  <si>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</si>
  <si>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</si>
  <si>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</si>
  <si>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кг.</t>
  </si>
  <si>
    <t>2х40</t>
  </si>
  <si>
    <t>3х70</t>
  </si>
  <si>
    <t>3,5х90</t>
  </si>
  <si>
    <t>4х100</t>
  </si>
  <si>
    <t>4х120</t>
  </si>
  <si>
    <t>6х150</t>
  </si>
  <si>
    <t>2х20</t>
  </si>
  <si>
    <t>5Х150</t>
  </si>
  <si>
    <t>итого:</t>
  </si>
  <si>
    <t xml:space="preserve">Заместитель директоора по коммерческой работе                                                                                                                                                       Д.В. Давлюд                                                  </t>
  </si>
  <si>
    <t>Номенклатурный код ТВРЗ</t>
  </si>
  <si>
    <t>ЭРЦ00003453</t>
  </si>
  <si>
    <t>ЭРЦ00002867</t>
  </si>
  <si>
    <t>ЭРЦ00003342</t>
  </si>
  <si>
    <t>ЭРЦ00003712</t>
  </si>
  <si>
    <t>ЭРЦ00004003</t>
  </si>
  <si>
    <t>ЭРЦ00002816</t>
  </si>
  <si>
    <t xml:space="preserve">1001129035 </t>
  </si>
  <si>
    <t>01271100993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</si>
  <si>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</si>
  <si>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10</t>
  </si>
  <si>
    <t xml:space="preserve">                                      к запросу котировок цен№045/ТВРЗ/2022</t>
  </si>
  <si>
    <t xml:space="preserve">                                                  Лот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</si>
</sst>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2" xfId="0" applyBorder="1"/>
    <xf numFmtId="0" fontId="0" fillId="0" borderId="3" xfId="0" applyBorder="1"/>
    <xf numFmtId="4" fontId="8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1" xfId="2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91" zoomScaleNormal="100" zoomScaleSheetLayoutView="91" workbookViewId="0">
      <selection activeCell="Q13" sqref="Q13"/>
    </sheetView>
  </sheetViews>
  <sheetFormatPr defaultRowHeight="15" x14ac:dyDescent="0.25"/>
  <cols>
    <col min="1" max="1" width="4.140625" customWidth="1"/>
    <col min="2" max="2" width="31.28515625" customWidth="1"/>
    <col min="3" max="3" width="19.28515625" customWidth="1"/>
    <col min="4" max="4" width="18" customWidth="1"/>
    <col min="5" max="5" width="10.140625" customWidth="1"/>
    <col min="6" max="6" width="9.28515625" customWidth="1"/>
    <col min="7" max="7" width="13.85546875" customWidth="1"/>
    <col min="8" max="8" width="12.85546875" customWidth="1"/>
    <col min="9" max="9" width="16.7109375" customWidth="1"/>
    <col min="10" max="10" width="18" customWidth="1"/>
    <col min="11" max="11" width="0" hidden="1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33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34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1"/>
      <c r="B4" s="24"/>
      <c r="C4" s="24"/>
      <c r="D4" s="24"/>
      <c r="E4" s="24"/>
      <c r="F4" s="24"/>
      <c r="G4" s="24"/>
      <c r="H4" s="24"/>
      <c r="I4" s="1"/>
      <c r="J4" s="1"/>
    </row>
    <row r="5" spans="1:11" ht="15.75" x14ac:dyDescent="0.25">
      <c r="A5" s="25" t="s">
        <v>35</v>
      </c>
      <c r="B5" s="26"/>
      <c r="C5" s="26"/>
      <c r="D5" s="26"/>
      <c r="E5" s="26"/>
      <c r="F5" s="26"/>
      <c r="G5" s="26"/>
      <c r="H5" s="26"/>
      <c r="I5" s="1"/>
      <c r="J5" s="1"/>
    </row>
    <row r="6" spans="1:11" ht="15.75" x14ac:dyDescent="0.25">
      <c r="A6" s="3"/>
      <c r="B6" s="3"/>
      <c r="C6" s="20"/>
      <c r="D6" s="3"/>
      <c r="E6" s="3"/>
      <c r="F6" s="3"/>
      <c r="G6" s="3"/>
      <c r="H6" s="4"/>
      <c r="I6" s="1"/>
      <c r="J6" s="1"/>
    </row>
    <row r="7" spans="1:11" ht="57" x14ac:dyDescent="0.25">
      <c r="A7" s="5" t="s">
        <v>1</v>
      </c>
      <c r="B7" s="6" t="s">
        <v>2</v>
      </c>
      <c r="C7" s="6" t="s">
        <v>23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1" s="18" customFormat="1" ht="15.75" x14ac:dyDescent="0.25">
      <c r="A8" s="13">
        <v>1</v>
      </c>
      <c r="B8" s="14" t="s">
        <v>10</v>
      </c>
      <c r="C8" s="21" t="s">
        <v>24</v>
      </c>
      <c r="D8" s="15" t="s">
        <v>11</v>
      </c>
      <c r="E8" s="15" t="s">
        <v>13</v>
      </c>
      <c r="F8" s="13" t="s">
        <v>12</v>
      </c>
      <c r="G8" s="16">
        <v>50</v>
      </c>
      <c r="H8" s="17">
        <v>86.73</v>
      </c>
      <c r="I8" s="17">
        <f t="shared" ref="I8:I15" si="0">G8*H8</f>
        <v>4336.5</v>
      </c>
      <c r="J8" s="17">
        <f t="shared" ref="J8:J15" si="1">I8*1.2</f>
        <v>5203.8</v>
      </c>
      <c r="K8" s="18">
        <f>G8*H8</f>
        <v>4336.5</v>
      </c>
    </row>
    <row r="9" spans="1:11" s="18" customFormat="1" ht="15.75" x14ac:dyDescent="0.25">
      <c r="A9" s="13">
        <v>3</v>
      </c>
      <c r="B9" s="14" t="s">
        <v>10</v>
      </c>
      <c r="C9" s="21" t="s">
        <v>25</v>
      </c>
      <c r="D9" s="15" t="s">
        <v>11</v>
      </c>
      <c r="E9" s="15" t="s">
        <v>14</v>
      </c>
      <c r="F9" s="13" t="s">
        <v>12</v>
      </c>
      <c r="G9" s="16">
        <v>500</v>
      </c>
      <c r="H9" s="19">
        <v>92.08</v>
      </c>
      <c r="I9" s="17">
        <f t="shared" si="0"/>
        <v>46040</v>
      </c>
      <c r="J9" s="17">
        <f t="shared" si="1"/>
        <v>55248</v>
      </c>
      <c r="K9" s="18">
        <f t="shared" ref="K9:K15" si="2">G9*H9</f>
        <v>46040</v>
      </c>
    </row>
    <row r="10" spans="1:11" s="18" customFormat="1" ht="15.75" x14ac:dyDescent="0.25">
      <c r="A10" s="13">
        <v>4</v>
      </c>
      <c r="B10" s="14" t="s">
        <v>10</v>
      </c>
      <c r="C10" s="21" t="s">
        <v>26</v>
      </c>
      <c r="D10" s="15" t="s">
        <v>11</v>
      </c>
      <c r="E10" s="15" t="s">
        <v>15</v>
      </c>
      <c r="F10" s="13" t="s">
        <v>12</v>
      </c>
      <c r="G10" s="16">
        <v>250</v>
      </c>
      <c r="H10" s="19">
        <v>75.7</v>
      </c>
      <c r="I10" s="17">
        <f t="shared" si="0"/>
        <v>18925</v>
      </c>
      <c r="J10" s="17">
        <f t="shared" si="1"/>
        <v>22710</v>
      </c>
      <c r="K10" s="18">
        <f t="shared" si="2"/>
        <v>18925</v>
      </c>
    </row>
    <row r="11" spans="1:11" s="18" customFormat="1" ht="15.75" x14ac:dyDescent="0.25">
      <c r="A11" s="13">
        <v>5</v>
      </c>
      <c r="B11" s="14" t="s">
        <v>10</v>
      </c>
      <c r="C11" s="21" t="s">
        <v>27</v>
      </c>
      <c r="D11" s="15" t="s">
        <v>11</v>
      </c>
      <c r="E11" s="15" t="s">
        <v>16</v>
      </c>
      <c r="F11" s="13" t="s">
        <v>12</v>
      </c>
      <c r="G11" s="16">
        <v>200</v>
      </c>
      <c r="H11" s="19">
        <v>81.98</v>
      </c>
      <c r="I11" s="17">
        <f t="shared" si="0"/>
        <v>16396</v>
      </c>
      <c r="J11" s="17">
        <f t="shared" si="1"/>
        <v>19675.2</v>
      </c>
      <c r="K11" s="18">
        <f t="shared" si="2"/>
        <v>16396</v>
      </c>
    </row>
    <row r="12" spans="1:11" s="18" customFormat="1" ht="15.75" x14ac:dyDescent="0.25">
      <c r="A12" s="13">
        <v>6</v>
      </c>
      <c r="B12" s="14" t="s">
        <v>10</v>
      </c>
      <c r="C12" s="21" t="s">
        <v>28</v>
      </c>
      <c r="D12" s="15" t="s">
        <v>11</v>
      </c>
      <c r="E12" s="15" t="s">
        <v>17</v>
      </c>
      <c r="F12" s="13" t="s">
        <v>12</v>
      </c>
      <c r="G12" s="16">
        <v>100</v>
      </c>
      <c r="H12" s="19">
        <v>81.98</v>
      </c>
      <c r="I12" s="17">
        <f t="shared" si="0"/>
        <v>8198</v>
      </c>
      <c r="J12" s="17">
        <f t="shared" si="1"/>
        <v>9837.6</v>
      </c>
      <c r="K12" s="18">
        <f t="shared" si="2"/>
        <v>8198</v>
      </c>
    </row>
    <row r="13" spans="1:11" s="18" customFormat="1" ht="17.25" customHeight="1" x14ac:dyDescent="0.25">
      <c r="A13" s="13">
        <v>7</v>
      </c>
      <c r="B13" s="14" t="s">
        <v>10</v>
      </c>
      <c r="C13" s="21" t="s">
        <v>29</v>
      </c>
      <c r="D13" s="15" t="s">
        <v>11</v>
      </c>
      <c r="E13" s="15" t="s">
        <v>18</v>
      </c>
      <c r="F13" s="13" t="s">
        <v>12</v>
      </c>
      <c r="G13" s="16">
        <v>20</v>
      </c>
      <c r="H13" s="17">
        <v>96.62</v>
      </c>
      <c r="I13" s="17">
        <f t="shared" si="0"/>
        <v>1932.4</v>
      </c>
      <c r="J13" s="17">
        <f t="shared" si="1"/>
        <v>2318.88</v>
      </c>
      <c r="K13" s="18">
        <f t="shared" si="2"/>
        <v>1932.4</v>
      </c>
    </row>
    <row r="14" spans="1:11" s="18" customFormat="1" ht="15.75" x14ac:dyDescent="0.25">
      <c r="A14" s="13">
        <v>8</v>
      </c>
      <c r="B14" s="14" t="s">
        <v>10</v>
      </c>
      <c r="C14" s="21" t="s">
        <v>30</v>
      </c>
      <c r="D14" s="15" t="s">
        <v>11</v>
      </c>
      <c r="E14" s="15" t="s">
        <v>19</v>
      </c>
      <c r="F14" s="13" t="s">
        <v>12</v>
      </c>
      <c r="G14" s="16">
        <v>20</v>
      </c>
      <c r="H14" s="19">
        <v>86.73</v>
      </c>
      <c r="I14" s="17">
        <f t="shared" si="0"/>
        <v>1734.6000000000001</v>
      </c>
      <c r="J14" s="17">
        <f t="shared" si="1"/>
        <v>2081.52</v>
      </c>
      <c r="K14" s="18">
        <f t="shared" si="2"/>
        <v>1734.6000000000001</v>
      </c>
    </row>
    <row r="15" spans="1:11" s="18" customFormat="1" ht="15.75" x14ac:dyDescent="0.25">
      <c r="A15" s="13">
        <v>9</v>
      </c>
      <c r="B15" s="14" t="s">
        <v>10</v>
      </c>
      <c r="C15" s="21" t="s">
        <v>31</v>
      </c>
      <c r="D15" s="15" t="s">
        <v>11</v>
      </c>
      <c r="E15" s="15" t="s">
        <v>20</v>
      </c>
      <c r="F15" s="13" t="s">
        <v>12</v>
      </c>
      <c r="G15" s="16">
        <v>400</v>
      </c>
      <c r="H15" s="19">
        <v>81.98</v>
      </c>
      <c r="I15" s="17">
        <f t="shared" si="0"/>
        <v>32792</v>
      </c>
      <c r="J15" s="17">
        <f t="shared" si="1"/>
        <v>39350.400000000001</v>
      </c>
      <c r="K15" s="18">
        <f t="shared" si="2"/>
        <v>32792</v>
      </c>
    </row>
    <row r="16" spans="1:11" ht="29.25" customHeight="1" thickBot="1" x14ac:dyDescent="0.3">
      <c r="A16" s="9"/>
      <c r="B16" s="10"/>
      <c r="C16" s="10"/>
      <c r="D16" s="10"/>
      <c r="E16" s="10"/>
      <c r="F16" s="10"/>
      <c r="G16" s="27" t="s">
        <v>21</v>
      </c>
      <c r="H16" s="28"/>
      <c r="I16" s="11">
        <f>SUM(I8:I15)</f>
        <v>130354.5</v>
      </c>
      <c r="J16" s="12">
        <f>SUM(J8:J15)</f>
        <v>156425.40000000002</v>
      </c>
    </row>
    <row r="17" spans="1:10" s="23" customFormat="1" ht="15.75" x14ac:dyDescent="0.25">
      <c r="A17" s="29" t="s">
        <v>32</v>
      </c>
      <c r="B17" s="29"/>
      <c r="C17" s="29"/>
      <c r="D17" s="29"/>
      <c r="E17" s="29"/>
      <c r="F17" s="29"/>
      <c r="G17" s="29"/>
      <c r="H17" s="29"/>
      <c r="I17" s="22"/>
      <c r="J17" s="22"/>
    </row>
    <row r="19" spans="1:10" x14ac:dyDescent="0.25">
      <c r="B19" s="8" t="s">
        <v>22</v>
      </c>
      <c r="C19" s="8"/>
    </row>
  </sheetData>
  <mergeCells count="4">
    <mergeCell ref="B4:H4"/>
    <mergeCell ref="A5:H5"/>
    <mergeCell ref="G16:H16"/>
    <mergeCell ref="A17:H17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2022-09-06T13:03:02Z</cp:lastPrinted>
  <dcterms:created xsi:type="dcterms:W3CDTF">2019-11-06T12:34:09Z</dcterms:created>
  <dcterms:modified xsi:type="dcterms:W3CDTF">2022-09-12T08:20:58Z</dcterms:modified>
</cp:coreProperties>
</file>