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7" i="1" l="1"/>
  <c r="I18" i="1" s="1"/>
  <c r="I16" i="1"/>
  <c r="J17" i="1" l="1"/>
  <c r="J16" i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/>
  <c r="I13" i="1"/>
  <c r="J13" i="1" s="1"/>
  <c r="I14" i="1"/>
  <c r="J14" i="1" s="1"/>
  <c r="I15" i="1"/>
  <c r="J15" i="1" s="1"/>
  <c r="J18" i="1" l="1"/>
</calcChain>
</file>

<file path=xl/sharedStrings.xml><?xml version="1.0" encoding="utf-8"?>
<sst xmlns="http://schemas.openxmlformats.org/spreadsheetml/2006/main" count="62" uniqueCount="42">
  <si>
    <t>ИТОГО:</t>
  </si>
  <si>
    <t xml:space="preserve">Пог.м </t>
  </si>
  <si>
    <t>II-6,3-6.3 (6х14)</t>
  </si>
  <si>
    <t xml:space="preserve">Бензорезный(с желтой полоской) </t>
  </si>
  <si>
    <t>ГОСТ 9356-75</t>
  </si>
  <si>
    <t>Рукав</t>
  </si>
  <si>
    <t>Пог.м</t>
  </si>
  <si>
    <t>Г(IV)-10-16х28</t>
  </si>
  <si>
    <t>18698-79</t>
  </si>
  <si>
    <t>пог.м.</t>
  </si>
  <si>
    <t>25х35-1,6</t>
  </si>
  <si>
    <t>ГОСТ 10362-76</t>
  </si>
  <si>
    <t xml:space="preserve">Рукав </t>
  </si>
  <si>
    <t>32х43              0,63-</t>
  </si>
  <si>
    <t>ВГ(III)</t>
  </si>
  <si>
    <t>ГОСТ 18698-79</t>
  </si>
  <si>
    <t>III-9х18-2,0</t>
  </si>
  <si>
    <t>Кислородный</t>
  </si>
  <si>
    <t>50х61,5-1,6</t>
  </si>
  <si>
    <t>42х55-1,47</t>
  </si>
  <si>
    <t>20х29,5-4,0</t>
  </si>
  <si>
    <t>м</t>
  </si>
  <si>
    <t>П(VII)-6,3-18х29</t>
  </si>
  <si>
    <t>Стоимость,руб.с НДС</t>
  </si>
  <si>
    <t>Стоимость руб.без НДС</t>
  </si>
  <si>
    <t>Цена без НДС</t>
  </si>
  <si>
    <t>Количество</t>
  </si>
  <si>
    <t>изм.</t>
  </si>
  <si>
    <t>Размер</t>
  </si>
  <si>
    <t>Марка</t>
  </si>
  <si>
    <t>ГОСТ, ТУ</t>
  </si>
  <si>
    <t>Наименование</t>
  </si>
  <si>
    <t>Заместитель директора по коммерческой работе                                                                                                                 Д.В.Давлюд</t>
  </si>
  <si>
    <t>Объем и сроки поставки каждой партии Товара согласовываются сторонами в Спецификациях</t>
  </si>
  <si>
    <t>ТУ0056016-87</t>
  </si>
  <si>
    <t>18х7</t>
  </si>
  <si>
    <t>Рукав дюритовый 40У</t>
  </si>
  <si>
    <t>65х77,5-0,29</t>
  </si>
  <si>
    <t>пог.м</t>
  </si>
  <si>
    <t>Лот №3</t>
  </si>
  <si>
    <t xml:space="preserve">                                         Приложение№7</t>
  </si>
  <si>
    <t>к запросу котировок цен№047/ТВРЗ/2022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</si>
</sst>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4" fontId="9" fillId="0" borderId="1" xfId="0" applyNumberFormat="1" applyFont="1" applyFill="1" applyBorder="1"/>
    <xf numFmtId="4" fontId="10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abSelected="1" zoomScale="130" zoomScaleNormal="130" workbookViewId="0">
      <selection activeCell="L14" sqref="L14"/>
    </sheetView>
  </sheetViews>
  <sheetFormatPr defaultRowHeight="15" x14ac:dyDescent="0.25"/>
  <cols>
    <col min="1" max="1" width="6.140625" customWidth="1"/>
    <col min="2" max="2" width="27.42578125" customWidth="1"/>
    <col min="3" max="3" width="21" customWidth="1"/>
    <col min="4" max="4" width="11" customWidth="1"/>
    <col min="5" max="5" width="20.5703125" customWidth="1"/>
    <col min="6" max="6" width="9.140625" style="1"/>
    <col min="7" max="7" width="13.28515625" customWidth="1"/>
    <col min="8" max="8" width="15" customWidth="1"/>
    <col min="9" max="9" width="14.140625" customWidth="1"/>
    <col min="10" max="10" width="16.140625" customWidth="1"/>
  </cols>
  <sheetData>
    <row r="2" spans="1:10" x14ac:dyDescent="0.25">
      <c r="G2" s="20" t="s">
        <v>40</v>
      </c>
      <c r="H2" s="20"/>
      <c r="I2" s="21"/>
      <c r="J2" s="21"/>
    </row>
    <row r="3" spans="1:10" x14ac:dyDescent="0.25">
      <c r="F3"/>
      <c r="G3" s="23" t="s">
        <v>41</v>
      </c>
      <c r="H3" s="23"/>
      <c r="I3" s="23"/>
      <c r="J3" s="23"/>
    </row>
    <row r="4" spans="1:10" x14ac:dyDescent="0.25">
      <c r="F4"/>
      <c r="G4" s="10"/>
      <c r="H4" s="10"/>
    </row>
    <row r="5" spans="1:10" ht="18.75" x14ac:dyDescent="0.3">
      <c r="E5" s="12" t="s">
        <v>39</v>
      </c>
      <c r="F5"/>
      <c r="G5" s="10"/>
      <c r="H5" s="10"/>
    </row>
    <row r="6" spans="1:10" ht="24" x14ac:dyDescent="0.25">
      <c r="A6" s="9"/>
      <c r="B6" s="8" t="s">
        <v>31</v>
      </c>
      <c r="C6" s="8" t="s">
        <v>30</v>
      </c>
      <c r="D6" s="8" t="s">
        <v>29</v>
      </c>
      <c r="E6" s="8" t="s">
        <v>28</v>
      </c>
      <c r="F6" s="8" t="s">
        <v>27</v>
      </c>
      <c r="G6" s="8" t="s">
        <v>26</v>
      </c>
      <c r="H6" s="8" t="s">
        <v>25</v>
      </c>
      <c r="I6" s="7" t="s">
        <v>24</v>
      </c>
      <c r="J6" s="7" t="s">
        <v>23</v>
      </c>
    </row>
    <row r="7" spans="1:10" s="2" customFormat="1" ht="25.5" x14ac:dyDescent="0.25">
      <c r="A7" s="19">
        <v>1</v>
      </c>
      <c r="B7" s="5" t="s">
        <v>5</v>
      </c>
      <c r="C7" s="5" t="s">
        <v>15</v>
      </c>
      <c r="D7" s="5" t="s">
        <v>22</v>
      </c>
      <c r="E7" s="5">
        <v>18</v>
      </c>
      <c r="F7" s="5" t="s">
        <v>21</v>
      </c>
      <c r="G7" s="6">
        <v>2600</v>
      </c>
      <c r="H7" s="4">
        <v>168.42</v>
      </c>
      <c r="I7" s="16">
        <f t="shared" ref="I7:I17" si="0">G7*H7</f>
        <v>437891.99999999994</v>
      </c>
      <c r="J7" s="16">
        <f t="shared" ref="J7:J18" si="1">I7*1.2</f>
        <v>525470.39999999991</v>
      </c>
    </row>
    <row r="8" spans="1:10" s="2" customFormat="1" x14ac:dyDescent="0.25">
      <c r="A8" s="19">
        <v>2</v>
      </c>
      <c r="B8" s="5" t="s">
        <v>5</v>
      </c>
      <c r="C8" s="5" t="s">
        <v>11</v>
      </c>
      <c r="D8" s="5"/>
      <c r="E8" s="5" t="s">
        <v>20</v>
      </c>
      <c r="F8" s="5" t="s">
        <v>9</v>
      </c>
      <c r="G8" s="6">
        <v>500</v>
      </c>
      <c r="H8" s="4">
        <v>129.30000000000001</v>
      </c>
      <c r="I8" s="16">
        <f t="shared" si="0"/>
        <v>64650.000000000007</v>
      </c>
      <c r="J8" s="16">
        <f t="shared" si="1"/>
        <v>77580</v>
      </c>
    </row>
    <row r="9" spans="1:10" s="2" customFormat="1" x14ac:dyDescent="0.25">
      <c r="A9" s="19">
        <v>3</v>
      </c>
      <c r="B9" s="5" t="s">
        <v>5</v>
      </c>
      <c r="C9" s="5" t="s">
        <v>11</v>
      </c>
      <c r="D9" s="5"/>
      <c r="E9" s="5" t="s">
        <v>19</v>
      </c>
      <c r="F9" s="5" t="s">
        <v>9</v>
      </c>
      <c r="G9" s="6">
        <v>250</v>
      </c>
      <c r="H9" s="4">
        <v>331.17</v>
      </c>
      <c r="I9" s="16">
        <f t="shared" si="0"/>
        <v>82792.5</v>
      </c>
      <c r="J9" s="16">
        <f t="shared" si="1"/>
        <v>99351</v>
      </c>
    </row>
    <row r="10" spans="1:10" s="2" customFormat="1" x14ac:dyDescent="0.25">
      <c r="A10" s="19">
        <v>4</v>
      </c>
      <c r="B10" s="5" t="s">
        <v>12</v>
      </c>
      <c r="C10" s="5" t="s">
        <v>11</v>
      </c>
      <c r="D10" s="5"/>
      <c r="E10" s="5" t="s">
        <v>18</v>
      </c>
      <c r="F10" s="5" t="s">
        <v>9</v>
      </c>
      <c r="G10" s="6">
        <v>300</v>
      </c>
      <c r="H10" s="4">
        <v>330.78</v>
      </c>
      <c r="I10" s="16">
        <f t="shared" si="0"/>
        <v>99233.999999999985</v>
      </c>
      <c r="J10" s="16">
        <f t="shared" si="1"/>
        <v>119080.79999999997</v>
      </c>
    </row>
    <row r="11" spans="1:10" s="2" customFormat="1" ht="25.5" x14ac:dyDescent="0.25">
      <c r="A11" s="19">
        <v>5</v>
      </c>
      <c r="B11" s="5" t="s">
        <v>5</v>
      </c>
      <c r="C11" s="5" t="s">
        <v>4</v>
      </c>
      <c r="D11" s="5" t="s">
        <v>17</v>
      </c>
      <c r="E11" s="5" t="s">
        <v>16</v>
      </c>
      <c r="F11" s="5" t="s">
        <v>9</v>
      </c>
      <c r="G11" s="6">
        <v>800</v>
      </c>
      <c r="H11" s="4">
        <v>35</v>
      </c>
      <c r="I11" s="16">
        <f t="shared" si="0"/>
        <v>28000</v>
      </c>
      <c r="J11" s="16">
        <f t="shared" si="1"/>
        <v>33600</v>
      </c>
    </row>
    <row r="12" spans="1:10" s="2" customFormat="1" x14ac:dyDescent="0.25">
      <c r="A12" s="19">
        <v>6</v>
      </c>
      <c r="B12" s="5" t="s">
        <v>5</v>
      </c>
      <c r="C12" s="5" t="s">
        <v>15</v>
      </c>
      <c r="D12" s="5" t="s">
        <v>14</v>
      </c>
      <c r="E12" s="5" t="s">
        <v>13</v>
      </c>
      <c r="F12" s="5" t="s">
        <v>9</v>
      </c>
      <c r="G12" s="6">
        <v>700</v>
      </c>
      <c r="H12" s="4">
        <v>247.74</v>
      </c>
      <c r="I12" s="16">
        <f t="shared" si="0"/>
        <v>173418</v>
      </c>
      <c r="J12" s="16">
        <f t="shared" si="1"/>
        <v>208101.6</v>
      </c>
    </row>
    <row r="13" spans="1:10" s="2" customFormat="1" x14ac:dyDescent="0.25">
      <c r="A13" s="19">
        <v>7</v>
      </c>
      <c r="B13" s="5" t="s">
        <v>12</v>
      </c>
      <c r="C13" s="5" t="s">
        <v>11</v>
      </c>
      <c r="D13" s="5"/>
      <c r="E13" s="5" t="s">
        <v>10</v>
      </c>
      <c r="F13" s="5" t="s">
        <v>9</v>
      </c>
      <c r="G13" s="5">
        <v>2000</v>
      </c>
      <c r="H13" s="4">
        <v>166.21</v>
      </c>
      <c r="I13" s="16">
        <f t="shared" si="0"/>
        <v>332420</v>
      </c>
      <c r="J13" s="16">
        <f t="shared" si="1"/>
        <v>398904</v>
      </c>
    </row>
    <row r="14" spans="1:10" s="2" customFormat="1" x14ac:dyDescent="0.25">
      <c r="A14" s="19">
        <v>8</v>
      </c>
      <c r="B14" s="5" t="s">
        <v>5</v>
      </c>
      <c r="C14" s="5" t="s">
        <v>8</v>
      </c>
      <c r="D14" s="5"/>
      <c r="E14" s="5" t="s">
        <v>7</v>
      </c>
      <c r="F14" s="5" t="s">
        <v>6</v>
      </c>
      <c r="G14" s="5">
        <v>200</v>
      </c>
      <c r="H14" s="4">
        <v>149.85</v>
      </c>
      <c r="I14" s="16">
        <f t="shared" si="0"/>
        <v>29970</v>
      </c>
      <c r="J14" s="16">
        <f t="shared" si="1"/>
        <v>35964</v>
      </c>
    </row>
    <row r="15" spans="1:10" s="2" customFormat="1" ht="38.25" x14ac:dyDescent="0.25">
      <c r="A15" s="19">
        <v>9</v>
      </c>
      <c r="B15" s="5" t="s">
        <v>5</v>
      </c>
      <c r="C15" s="5" t="s">
        <v>4</v>
      </c>
      <c r="D15" s="5" t="s">
        <v>3</v>
      </c>
      <c r="E15" s="5" t="s">
        <v>2</v>
      </c>
      <c r="F15" s="5" t="s">
        <v>1</v>
      </c>
      <c r="G15" s="5">
        <v>300</v>
      </c>
      <c r="H15" s="4">
        <v>26.5</v>
      </c>
      <c r="I15" s="18">
        <f t="shared" si="0"/>
        <v>7950</v>
      </c>
      <c r="J15" s="18">
        <f t="shared" si="1"/>
        <v>9540</v>
      </c>
    </row>
    <row r="16" spans="1:10" s="2" customFormat="1" x14ac:dyDescent="0.25">
      <c r="A16" s="19">
        <v>10</v>
      </c>
      <c r="B16" s="5" t="s">
        <v>36</v>
      </c>
      <c r="C16" s="5" t="s">
        <v>34</v>
      </c>
      <c r="D16" s="5"/>
      <c r="E16" s="5" t="s">
        <v>35</v>
      </c>
      <c r="F16" s="5" t="s">
        <v>21</v>
      </c>
      <c r="G16" s="5">
        <v>200</v>
      </c>
      <c r="H16" s="4">
        <v>226.66</v>
      </c>
      <c r="I16" s="16">
        <f t="shared" si="0"/>
        <v>45332</v>
      </c>
      <c r="J16" s="16">
        <f t="shared" si="1"/>
        <v>54398.400000000001</v>
      </c>
    </row>
    <row r="17" spans="1:10" s="2" customFormat="1" x14ac:dyDescent="0.25">
      <c r="A17" s="19">
        <v>11</v>
      </c>
      <c r="B17" s="5" t="s">
        <v>5</v>
      </c>
      <c r="C17" s="5" t="s">
        <v>11</v>
      </c>
      <c r="D17" s="5"/>
      <c r="E17" s="5" t="s">
        <v>37</v>
      </c>
      <c r="F17" s="5" t="s">
        <v>38</v>
      </c>
      <c r="G17" s="5">
        <v>100</v>
      </c>
      <c r="H17" s="4">
        <v>657.39</v>
      </c>
      <c r="I17" s="16">
        <f t="shared" si="0"/>
        <v>65739</v>
      </c>
      <c r="J17" s="16">
        <f t="shared" si="1"/>
        <v>78886.8</v>
      </c>
    </row>
    <row r="18" spans="1:10" s="2" customFormat="1" x14ac:dyDescent="0.25">
      <c r="A18" s="3"/>
      <c r="B18" s="11" t="s">
        <v>0</v>
      </c>
      <c r="C18" s="11"/>
      <c r="D18" s="11"/>
      <c r="E18" s="11"/>
      <c r="F18" s="11"/>
      <c r="G18" s="11"/>
      <c r="H18" s="11"/>
      <c r="I18" s="17">
        <f>SUM(I7:I17)</f>
        <v>1367397.5</v>
      </c>
      <c r="J18" s="17">
        <f t="shared" si="1"/>
        <v>1640877</v>
      </c>
    </row>
    <row r="19" spans="1:10" x14ac:dyDescent="0.25">
      <c r="F19"/>
    </row>
    <row r="20" spans="1:10" s="14" customFormat="1" ht="15.75" x14ac:dyDescent="0.25">
      <c r="A20" s="24" t="s">
        <v>33</v>
      </c>
      <c r="B20" s="24"/>
      <c r="C20" s="24"/>
      <c r="D20" s="24"/>
      <c r="E20" s="24"/>
      <c r="F20" s="24"/>
      <c r="G20" s="24"/>
      <c r="H20" s="24"/>
      <c r="I20" s="13"/>
      <c r="J20" s="13"/>
    </row>
    <row r="21" spans="1:10" s="14" customFormat="1" ht="15.75" x14ac:dyDescent="0.25">
      <c r="A21" s="15"/>
      <c r="B21" s="15"/>
      <c r="C21" s="15"/>
      <c r="D21" s="15"/>
      <c r="E21" s="15"/>
      <c r="F21" s="15"/>
      <c r="G21" s="15"/>
      <c r="H21" s="15"/>
      <c r="I21" s="13"/>
      <c r="J21" s="13"/>
    </row>
    <row r="22" spans="1:10" ht="18.75" x14ac:dyDescent="0.3">
      <c r="A22" s="22" t="s">
        <v>32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5">
      <c r="F23"/>
    </row>
    <row r="24" spans="1:10" x14ac:dyDescent="0.25">
      <c r="F24"/>
    </row>
    <row r="25" spans="1:10" x14ac:dyDescent="0.25">
      <c r="F25"/>
    </row>
    <row r="26" spans="1:10" x14ac:dyDescent="0.25">
      <c r="F26"/>
    </row>
    <row r="27" spans="1:10" x14ac:dyDescent="0.25">
      <c r="F27"/>
    </row>
    <row r="28" spans="1:10" x14ac:dyDescent="0.25">
      <c r="F28"/>
    </row>
    <row r="29" spans="1:10" x14ac:dyDescent="0.25">
      <c r="F29"/>
    </row>
    <row r="30" spans="1:10" x14ac:dyDescent="0.25">
      <c r="F30"/>
    </row>
    <row r="31" spans="1:10" x14ac:dyDescent="0.25">
      <c r="F31"/>
    </row>
    <row r="32" spans="1:10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</sheetData>
  <mergeCells count="3">
    <mergeCell ref="A22:J22"/>
    <mergeCell ref="G3:J3"/>
    <mergeCell ref="A20:H2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2022-09-20T08:06:38Z</dcterms:modified>
</cp:coreProperties>
</file>