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8" i="1" l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7" i="1"/>
  <c r="J45" i="1" l="1"/>
  <c r="K7" i="1"/>
  <c r="K45" i="1" s="1"/>
</calcChain>
</file>

<file path=xl/sharedStrings.xml><?xml version="1.0" encoding="utf-8"?>
<sst xmlns="http://schemas.openxmlformats.org/spreadsheetml/2006/main" count="209" uniqueCount="109">
  <si>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</si>
  <si>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</si>
  <si>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</si>
  <si>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</si>
  <si>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</si>
  <si>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</si>
  <si>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Начальная (максимальная) цена  руб. без НДС</t>
  </si>
  <si>
    <t>Стоимость руб.без НДС</t>
  </si>
  <si>
    <t>кг</t>
  </si>
  <si>
    <t xml:space="preserve">Лист алюминиевый </t>
  </si>
  <si>
    <t xml:space="preserve">АМГ2.М </t>
  </si>
  <si>
    <t>ГОСТ 21631-76</t>
  </si>
  <si>
    <t>0,8х1200х3000</t>
  </si>
  <si>
    <t>1,5х1200х3000</t>
  </si>
  <si>
    <t>2,0х1200х3000</t>
  </si>
  <si>
    <t xml:space="preserve">Л63 </t>
  </si>
  <si>
    <t>1х600х1500</t>
  </si>
  <si>
    <t xml:space="preserve">2х600х1500 </t>
  </si>
  <si>
    <t xml:space="preserve">Лист медный холоднокатанный мягкий </t>
  </si>
  <si>
    <t>М1</t>
  </si>
  <si>
    <t>ГОСТ 1173-2006</t>
  </si>
  <si>
    <t>3х600х15000</t>
  </si>
  <si>
    <t>0,8х600х1500</t>
  </si>
  <si>
    <t>1,5х600х1500</t>
  </si>
  <si>
    <t>Лист медный холоднокатанный мягкий</t>
  </si>
  <si>
    <t xml:space="preserve">Проволока алюминиевая  </t>
  </si>
  <si>
    <t xml:space="preserve">ГОСТ 7871-75 </t>
  </si>
  <si>
    <t>Пруток латунный круглый</t>
  </si>
  <si>
    <t xml:space="preserve">Пруток латунный круглый </t>
  </si>
  <si>
    <t>ГОСТ 2060-2006</t>
  </si>
  <si>
    <t xml:space="preserve">ЛС59-1  </t>
  </si>
  <si>
    <t xml:space="preserve">Труба медная </t>
  </si>
  <si>
    <t xml:space="preserve">М1М  </t>
  </si>
  <si>
    <t>ГОСТ 617-06</t>
  </si>
  <si>
    <t>12х1</t>
  </si>
  <si>
    <t>Итого:</t>
  </si>
  <si>
    <t xml:space="preserve">Кол-во </t>
  </si>
  <si>
    <t>1.</t>
  </si>
  <si>
    <t>2.</t>
  </si>
  <si>
    <t>3.</t>
  </si>
  <si>
    <t>ГОСТ 1535-06</t>
  </si>
  <si>
    <t xml:space="preserve">Лист латунный </t>
  </si>
  <si>
    <t>ГОСТ 2208-2007</t>
  </si>
  <si>
    <t>ЭРЦ00002058</t>
  </si>
  <si>
    <t>ЭРЦ00002045</t>
  </si>
  <si>
    <t>ЭРЦ00001878</t>
  </si>
  <si>
    <t>ЭРЦ00002172</t>
  </si>
  <si>
    <t>ЭРЦ00001792</t>
  </si>
  <si>
    <t>ЭРЦ00001793</t>
  </si>
  <si>
    <t>ЭРЦ00001699</t>
  </si>
  <si>
    <t>ЭРЦ00001790</t>
  </si>
  <si>
    <t>ЭРЦ00001791</t>
  </si>
  <si>
    <t>ЭРЦ00002083</t>
  </si>
  <si>
    <t>Пруток медный твердый</t>
  </si>
  <si>
    <t>ЭРЦ00001845</t>
  </si>
  <si>
    <t>ЭРЦ00002114</t>
  </si>
  <si>
    <t>ЭРЦ00002084</t>
  </si>
  <si>
    <t>ЭРЦ00002069</t>
  </si>
  <si>
    <t>ЭРЦ00001957</t>
  </si>
  <si>
    <t>ЭРЦ00001879</t>
  </si>
  <si>
    <t xml:space="preserve"> БРАЖ 9-4</t>
  </si>
  <si>
    <t xml:space="preserve">ГОСТ 1628-78 </t>
  </si>
  <si>
    <t xml:space="preserve">Пруток бронзовый </t>
  </si>
  <si>
    <t xml:space="preserve"> ГОСТ 18175-78</t>
  </si>
  <si>
    <t>Пруток бронзовый</t>
  </si>
  <si>
    <t xml:space="preserve"> ОЦС555</t>
  </si>
  <si>
    <t>БРО5Ц5С5</t>
  </si>
  <si>
    <t>ОЦС555</t>
  </si>
  <si>
    <t xml:space="preserve"> ОЦС555 </t>
  </si>
  <si>
    <t xml:space="preserve"> ГОСТ 1628-78</t>
  </si>
  <si>
    <t xml:space="preserve">Пруток бронзовый  </t>
  </si>
  <si>
    <t>ГОСТ 1628-78</t>
  </si>
  <si>
    <t>ЭРЦ00002067</t>
  </si>
  <si>
    <t>ЭРЦ00002062</t>
  </si>
  <si>
    <t>ЭРЦ00002052</t>
  </si>
  <si>
    <t>ЭРЦ00002061</t>
  </si>
  <si>
    <t>ЭРЦ00002095</t>
  </si>
  <si>
    <t>ЭРЦ00001614</t>
  </si>
  <si>
    <t>ЭРЦ00001951</t>
  </si>
  <si>
    <t>6х1</t>
  </si>
  <si>
    <t>8х1,5</t>
  </si>
  <si>
    <t>15х1,5</t>
  </si>
  <si>
    <t>Шестигранник латунный</t>
  </si>
  <si>
    <t>ГОСТ 2060-06</t>
  </si>
  <si>
    <t>ЭРЦ00002086</t>
  </si>
  <si>
    <t xml:space="preserve">Проволока латунная </t>
  </si>
  <si>
    <t>Л 63</t>
  </si>
  <si>
    <t>ГОСТ 12920-67</t>
  </si>
  <si>
    <t>Объем и сроки поставки каждой партии Товара согласовываются сторонами в Спецификациях.</t>
  </si>
  <si>
    <t>ГОСТ 618-73</t>
  </si>
  <si>
    <t>А5</t>
  </si>
  <si>
    <t xml:space="preserve">Фольга ДПРХМ </t>
  </si>
  <si>
    <t>10х500х1000</t>
  </si>
  <si>
    <t xml:space="preserve">ГОСТ 1180-91 </t>
  </si>
  <si>
    <t xml:space="preserve"> ЦО</t>
  </si>
  <si>
    <t xml:space="preserve">Анод цинковый </t>
  </si>
  <si>
    <t>ЯА000011164</t>
  </si>
  <si>
    <t xml:space="preserve">Проволока медная </t>
  </si>
  <si>
    <t>ТУ 16-705.492-2005</t>
  </si>
  <si>
    <t>Заместитель директора                                                                                                                                       Давлюд Д.В.</t>
  </si>
  <si>
    <t>Стоимость руб.с НДС</t>
  </si>
  <si>
    <t>ЭРЦ00002108</t>
  </si>
  <si>
    <t>ЭРЦ00002027</t>
  </si>
  <si>
    <t>ЭРЦ00002473</t>
  </si>
  <si>
    <t>ЭРЦ00002085</t>
  </si>
  <si>
    <t>ЭРЦ00002035</t>
  </si>
  <si>
    <t>Лот №2</t>
  </si>
  <si>
    <t>к запросу котировок цен №052/ТВРЗ/2022</t>
  </si>
  <si>
    <t>Приложение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</si>
</sst>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Arial"/>
      <family val="2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2" borderId="2" xfId="1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left" vertical="top" wrapText="1"/>
    </xf>
    <xf numFmtId="0" fontId="8" fillId="0" borderId="2" xfId="2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8" fillId="0" borderId="2" xfId="1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0" xfId="0" applyFont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0" borderId="0" xfId="0" applyFont="1" applyAlignment="1">
      <alignment horizontal="center"/>
    </xf>
    <xf numFmtId="2" fontId="10" fillId="0" borderId="2" xfId="1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</cellXfs>
  <cellStyles count="3">
    <cellStyle name="Обычный" xfId="0" builtinId="0"/>
    <cellStyle name="Обычный_2019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8"/>
  <sheetViews>
    <sheetView tabSelected="1" zoomScale="120" zoomScaleNormal="120" workbookViewId="0">
      <selection activeCell="O6" sqref="O6"/>
    </sheetView>
  </sheetViews>
  <sheetFormatPr defaultRowHeight="15" x14ac:dyDescent="0.25"/>
  <cols>
    <col min="1" max="1" width="7" customWidth="1"/>
    <col min="2" max="2" width="15.5703125" customWidth="1"/>
    <col min="3" max="3" width="30.28515625" customWidth="1"/>
    <col min="4" max="4" width="11.85546875" customWidth="1"/>
    <col min="5" max="5" width="17.7109375" customWidth="1"/>
    <col min="6" max="6" width="14.42578125" customWidth="1"/>
    <col min="7" max="7" width="7.28515625" customWidth="1"/>
    <col min="8" max="8" width="8.140625" customWidth="1"/>
    <col min="9" max="9" width="12.7109375" customWidth="1"/>
    <col min="10" max="10" width="13.7109375" customWidth="1"/>
    <col min="11" max="11" width="12.42578125" customWidth="1"/>
  </cols>
  <sheetData>
    <row r="2" spans="1:11" x14ac:dyDescent="0.25">
      <c r="I2" s="35" t="s">
        <v>108</v>
      </c>
      <c r="J2" s="35"/>
    </row>
    <row r="3" spans="1:11" x14ac:dyDescent="0.25">
      <c r="I3" s="32" t="s">
        <v>107</v>
      </c>
      <c r="J3" s="32"/>
      <c r="K3" s="32"/>
    </row>
    <row r="5" spans="1:11" x14ac:dyDescent="0.25">
      <c r="E5" s="28" t="s">
        <v>106</v>
      </c>
      <c r="F5" s="33"/>
      <c r="G5" s="33"/>
    </row>
    <row r="6" spans="1:11" ht="66.75" customHeight="1" x14ac:dyDescent="0.25">
      <c r="A6" s="1" t="s">
        <v>0</v>
      </c>
      <c r="B6" s="3" t="s">
        <v>1</v>
      </c>
      <c r="C6" s="3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36</v>
      </c>
      <c r="I6" s="1" t="s">
        <v>6</v>
      </c>
      <c r="J6" s="1" t="s">
        <v>7</v>
      </c>
      <c r="K6" s="25" t="s">
        <v>100</v>
      </c>
    </row>
    <row r="7" spans="1:11" ht="25.5" customHeight="1" x14ac:dyDescent="0.25">
      <c r="A7" s="4" t="s">
        <v>37</v>
      </c>
      <c r="B7" s="5" t="s">
        <v>43</v>
      </c>
      <c r="C7" s="6" t="s">
        <v>9</v>
      </c>
      <c r="D7" s="7" t="s">
        <v>10</v>
      </c>
      <c r="E7" s="6" t="s">
        <v>11</v>
      </c>
      <c r="F7" s="4" t="s">
        <v>12</v>
      </c>
      <c r="G7" s="7" t="s">
        <v>8</v>
      </c>
      <c r="H7" s="21">
        <v>22</v>
      </c>
      <c r="I7" s="8">
        <v>420</v>
      </c>
      <c r="J7" s="9">
        <f>H7*I7</f>
        <v>9240</v>
      </c>
      <c r="K7" s="26">
        <f>J7*1.2</f>
        <v>11088</v>
      </c>
    </row>
    <row r="8" spans="1:11" ht="25.5" customHeight="1" x14ac:dyDescent="0.25">
      <c r="A8" s="4" t="s">
        <v>38</v>
      </c>
      <c r="B8" s="5" t="s">
        <v>44</v>
      </c>
      <c r="C8" s="6" t="s">
        <v>9</v>
      </c>
      <c r="D8" s="4" t="s">
        <v>10</v>
      </c>
      <c r="E8" s="6" t="s">
        <v>11</v>
      </c>
      <c r="F8" s="4" t="s">
        <v>13</v>
      </c>
      <c r="G8" s="7" t="s">
        <v>8</v>
      </c>
      <c r="H8" s="24">
        <v>1200</v>
      </c>
      <c r="I8" s="9">
        <v>465</v>
      </c>
      <c r="J8" s="9">
        <f t="shared" ref="J8:J44" si="0">H8*I8</f>
        <v>558000</v>
      </c>
      <c r="K8" s="26">
        <f t="shared" ref="K8:K44" si="1">J8*1.2</f>
        <v>669600</v>
      </c>
    </row>
    <row r="9" spans="1:11" ht="24.75" customHeight="1" x14ac:dyDescent="0.25">
      <c r="A9" s="4" t="s">
        <v>39</v>
      </c>
      <c r="B9" s="5" t="s">
        <v>45</v>
      </c>
      <c r="C9" s="6" t="s">
        <v>9</v>
      </c>
      <c r="D9" s="4" t="s">
        <v>10</v>
      </c>
      <c r="E9" s="6" t="s">
        <v>11</v>
      </c>
      <c r="F9" s="4" t="s">
        <v>14</v>
      </c>
      <c r="G9" s="7" t="s">
        <v>8</v>
      </c>
      <c r="H9" s="24">
        <v>50</v>
      </c>
      <c r="I9" s="9">
        <v>450</v>
      </c>
      <c r="J9" s="9">
        <f t="shared" si="0"/>
        <v>22500</v>
      </c>
      <c r="K9" s="26">
        <f t="shared" si="1"/>
        <v>27000</v>
      </c>
    </row>
    <row r="10" spans="1:11" ht="24.75" customHeight="1" x14ac:dyDescent="0.25">
      <c r="A10" s="4">
        <v>4</v>
      </c>
      <c r="B10" s="10">
        <v>9918111900</v>
      </c>
      <c r="C10" s="5" t="s">
        <v>91</v>
      </c>
      <c r="D10" s="4" t="s">
        <v>90</v>
      </c>
      <c r="E10" s="6" t="s">
        <v>89</v>
      </c>
      <c r="F10" s="4">
        <v>0.06</v>
      </c>
      <c r="G10" s="7" t="s">
        <v>8</v>
      </c>
      <c r="H10" s="24">
        <v>500</v>
      </c>
      <c r="I10" s="29">
        <v>500</v>
      </c>
      <c r="J10" s="9">
        <f t="shared" si="0"/>
        <v>250000</v>
      </c>
      <c r="K10" s="26">
        <f t="shared" si="1"/>
        <v>300000</v>
      </c>
    </row>
    <row r="11" spans="1:11" ht="24.75" customHeight="1" x14ac:dyDescent="0.25">
      <c r="A11" s="4">
        <v>5</v>
      </c>
      <c r="B11" s="5" t="s">
        <v>96</v>
      </c>
      <c r="C11" s="5" t="s">
        <v>95</v>
      </c>
      <c r="D11" s="4" t="s">
        <v>94</v>
      </c>
      <c r="E11" s="6" t="s">
        <v>93</v>
      </c>
      <c r="F11" s="4" t="s">
        <v>92</v>
      </c>
      <c r="G11" s="7" t="s">
        <v>8</v>
      </c>
      <c r="H11" s="24">
        <v>35</v>
      </c>
      <c r="I11" s="29">
        <v>810</v>
      </c>
      <c r="J11" s="9">
        <f t="shared" si="0"/>
        <v>28350</v>
      </c>
      <c r="K11" s="26">
        <f t="shared" si="1"/>
        <v>34020</v>
      </c>
    </row>
    <row r="12" spans="1:11" ht="24" customHeight="1" x14ac:dyDescent="0.25">
      <c r="A12" s="4">
        <v>6</v>
      </c>
      <c r="B12" s="5" t="s">
        <v>46</v>
      </c>
      <c r="C12" s="6" t="s">
        <v>25</v>
      </c>
      <c r="D12" s="4"/>
      <c r="E12" s="6" t="s">
        <v>26</v>
      </c>
      <c r="F12" s="4">
        <v>3.15</v>
      </c>
      <c r="G12" s="7" t="s">
        <v>8</v>
      </c>
      <c r="H12" s="21">
        <v>150</v>
      </c>
      <c r="I12" s="8">
        <v>515</v>
      </c>
      <c r="J12" s="9">
        <f t="shared" si="0"/>
        <v>77250</v>
      </c>
      <c r="K12" s="26">
        <f t="shared" si="1"/>
        <v>92700</v>
      </c>
    </row>
    <row r="13" spans="1:11" ht="31.5" x14ac:dyDescent="0.25">
      <c r="A13" s="4">
        <v>7</v>
      </c>
      <c r="B13" s="5" t="s">
        <v>47</v>
      </c>
      <c r="C13" s="6" t="s">
        <v>18</v>
      </c>
      <c r="D13" s="4" t="s">
        <v>19</v>
      </c>
      <c r="E13" s="6" t="s">
        <v>20</v>
      </c>
      <c r="F13" s="4" t="s">
        <v>22</v>
      </c>
      <c r="G13" s="7" t="s">
        <v>8</v>
      </c>
      <c r="H13" s="21">
        <v>400</v>
      </c>
      <c r="I13" s="8">
        <v>1190</v>
      </c>
      <c r="J13" s="9">
        <f t="shared" si="0"/>
        <v>476000</v>
      </c>
      <c r="K13" s="26">
        <f t="shared" si="1"/>
        <v>571200</v>
      </c>
    </row>
    <row r="14" spans="1:11" ht="31.5" x14ac:dyDescent="0.25">
      <c r="A14" s="4">
        <v>8</v>
      </c>
      <c r="B14" s="5" t="s">
        <v>48</v>
      </c>
      <c r="C14" s="6" t="s">
        <v>24</v>
      </c>
      <c r="D14" s="4" t="s">
        <v>19</v>
      </c>
      <c r="E14" s="6" t="s">
        <v>20</v>
      </c>
      <c r="F14" s="4" t="s">
        <v>16</v>
      </c>
      <c r="G14" s="7" t="s">
        <v>8</v>
      </c>
      <c r="H14" s="21">
        <v>400</v>
      </c>
      <c r="I14" s="8">
        <v>1190</v>
      </c>
      <c r="J14" s="9">
        <f t="shared" si="0"/>
        <v>476000</v>
      </c>
      <c r="K14" s="26">
        <f t="shared" si="1"/>
        <v>571200</v>
      </c>
    </row>
    <row r="15" spans="1:11" ht="31.5" x14ac:dyDescent="0.25">
      <c r="A15" s="4">
        <v>9</v>
      </c>
      <c r="B15" s="5" t="s">
        <v>49</v>
      </c>
      <c r="C15" s="6" t="s">
        <v>18</v>
      </c>
      <c r="D15" s="4" t="s">
        <v>19</v>
      </c>
      <c r="E15" s="6" t="s">
        <v>20</v>
      </c>
      <c r="F15" s="4" t="s">
        <v>23</v>
      </c>
      <c r="G15" s="7" t="s">
        <v>8</v>
      </c>
      <c r="H15" s="21">
        <v>600</v>
      </c>
      <c r="I15" s="30">
        <v>1500</v>
      </c>
      <c r="J15" s="9">
        <f t="shared" si="0"/>
        <v>900000</v>
      </c>
      <c r="K15" s="26">
        <f t="shared" si="1"/>
        <v>1080000</v>
      </c>
    </row>
    <row r="16" spans="1:11" ht="31.5" x14ac:dyDescent="0.25">
      <c r="A16" s="4">
        <v>10</v>
      </c>
      <c r="B16" s="5" t="s">
        <v>50</v>
      </c>
      <c r="C16" s="6" t="s">
        <v>18</v>
      </c>
      <c r="D16" s="4" t="s">
        <v>19</v>
      </c>
      <c r="E16" s="6" t="s">
        <v>20</v>
      </c>
      <c r="F16" s="4" t="s">
        <v>17</v>
      </c>
      <c r="G16" s="7" t="s">
        <v>8</v>
      </c>
      <c r="H16" s="21">
        <v>200</v>
      </c>
      <c r="I16" s="8">
        <v>1191</v>
      </c>
      <c r="J16" s="9">
        <f t="shared" si="0"/>
        <v>238200</v>
      </c>
      <c r="K16" s="26">
        <f t="shared" si="1"/>
        <v>285840</v>
      </c>
    </row>
    <row r="17" spans="1:11" ht="31.5" x14ac:dyDescent="0.25">
      <c r="A17" s="4">
        <v>11</v>
      </c>
      <c r="B17" s="5" t="s">
        <v>51</v>
      </c>
      <c r="C17" s="6" t="s">
        <v>18</v>
      </c>
      <c r="D17" s="4" t="s">
        <v>19</v>
      </c>
      <c r="E17" s="6" t="s">
        <v>20</v>
      </c>
      <c r="F17" s="4" t="s">
        <v>21</v>
      </c>
      <c r="G17" s="7" t="s">
        <v>8</v>
      </c>
      <c r="H17" s="21">
        <v>400</v>
      </c>
      <c r="I17" s="31">
        <v>1500</v>
      </c>
      <c r="J17" s="9">
        <f t="shared" si="0"/>
        <v>600000</v>
      </c>
      <c r="K17" s="26">
        <f t="shared" si="1"/>
        <v>720000</v>
      </c>
    </row>
    <row r="18" spans="1:11" ht="21.75" customHeight="1" x14ac:dyDescent="0.25">
      <c r="A18" s="4">
        <v>12</v>
      </c>
      <c r="B18" s="5" t="s">
        <v>101</v>
      </c>
      <c r="C18" s="5" t="s">
        <v>53</v>
      </c>
      <c r="D18" s="4" t="s">
        <v>19</v>
      </c>
      <c r="E18" s="4" t="s">
        <v>40</v>
      </c>
      <c r="F18" s="4">
        <v>40</v>
      </c>
      <c r="G18" s="7" t="s">
        <v>8</v>
      </c>
      <c r="H18" s="24">
        <v>20</v>
      </c>
      <c r="I18" s="31">
        <v>850</v>
      </c>
      <c r="J18" s="9">
        <f t="shared" si="0"/>
        <v>17000</v>
      </c>
      <c r="K18" s="26">
        <f t="shared" si="1"/>
        <v>20400</v>
      </c>
    </row>
    <row r="19" spans="1:11" ht="21.75" customHeight="1" x14ac:dyDescent="0.25">
      <c r="A19" s="4">
        <v>13</v>
      </c>
      <c r="B19" s="5" t="s">
        <v>52</v>
      </c>
      <c r="C19" s="5" t="s">
        <v>53</v>
      </c>
      <c r="D19" s="4" t="s">
        <v>19</v>
      </c>
      <c r="E19" s="4" t="s">
        <v>40</v>
      </c>
      <c r="F19" s="4">
        <v>50</v>
      </c>
      <c r="G19" s="7" t="s">
        <v>8</v>
      </c>
      <c r="H19" s="24">
        <v>40</v>
      </c>
      <c r="I19" s="31">
        <v>850</v>
      </c>
      <c r="J19" s="9">
        <f t="shared" si="0"/>
        <v>34000</v>
      </c>
      <c r="K19" s="26">
        <f t="shared" si="1"/>
        <v>40800</v>
      </c>
    </row>
    <row r="20" spans="1:11" ht="27.75" customHeight="1" x14ac:dyDescent="0.25">
      <c r="A20" s="4">
        <v>14</v>
      </c>
      <c r="B20" s="10">
        <v>9918449000</v>
      </c>
      <c r="C20" s="6" t="s">
        <v>97</v>
      </c>
      <c r="D20" s="4" t="s">
        <v>19</v>
      </c>
      <c r="E20" s="7" t="s">
        <v>98</v>
      </c>
      <c r="F20" s="4">
        <v>2.25</v>
      </c>
      <c r="G20" s="7" t="s">
        <v>8</v>
      </c>
      <c r="H20" s="24">
        <v>150</v>
      </c>
      <c r="I20" s="30">
        <v>1400</v>
      </c>
      <c r="J20" s="9">
        <f t="shared" si="0"/>
        <v>210000</v>
      </c>
      <c r="K20" s="26">
        <f t="shared" si="1"/>
        <v>252000</v>
      </c>
    </row>
    <row r="21" spans="1:11" ht="24.75" customHeight="1" x14ac:dyDescent="0.25">
      <c r="A21" s="4">
        <v>15</v>
      </c>
      <c r="B21" s="5" t="s">
        <v>102</v>
      </c>
      <c r="C21" s="6" t="s">
        <v>31</v>
      </c>
      <c r="D21" s="4" t="s">
        <v>32</v>
      </c>
      <c r="E21" s="4" t="s">
        <v>33</v>
      </c>
      <c r="F21" s="4" t="s">
        <v>79</v>
      </c>
      <c r="G21" s="7" t="s">
        <v>8</v>
      </c>
      <c r="H21" s="24">
        <v>10</v>
      </c>
      <c r="I21" s="8">
        <v>1100</v>
      </c>
      <c r="J21" s="9">
        <f t="shared" si="0"/>
        <v>11000</v>
      </c>
      <c r="K21" s="26">
        <f t="shared" si="1"/>
        <v>13200</v>
      </c>
    </row>
    <row r="22" spans="1:11" ht="24.75" customHeight="1" x14ac:dyDescent="0.25">
      <c r="A22" s="4">
        <v>16</v>
      </c>
      <c r="B22" s="5" t="s">
        <v>103</v>
      </c>
      <c r="C22" s="6" t="s">
        <v>31</v>
      </c>
      <c r="D22" s="4" t="s">
        <v>32</v>
      </c>
      <c r="E22" s="4" t="s">
        <v>33</v>
      </c>
      <c r="F22" s="4" t="s">
        <v>80</v>
      </c>
      <c r="G22" s="7" t="s">
        <v>8</v>
      </c>
      <c r="H22" s="24">
        <v>50</v>
      </c>
      <c r="I22" s="8">
        <v>1100</v>
      </c>
      <c r="J22" s="9">
        <f t="shared" si="0"/>
        <v>55000</v>
      </c>
      <c r="K22" s="26">
        <f t="shared" si="1"/>
        <v>66000</v>
      </c>
    </row>
    <row r="23" spans="1:11" ht="24.75" customHeight="1" x14ac:dyDescent="0.25">
      <c r="A23" s="4">
        <v>17</v>
      </c>
      <c r="B23" s="5" t="s">
        <v>54</v>
      </c>
      <c r="C23" s="6" t="s">
        <v>31</v>
      </c>
      <c r="D23" s="4" t="s">
        <v>32</v>
      </c>
      <c r="E23" s="4" t="s">
        <v>33</v>
      </c>
      <c r="F23" s="4" t="s">
        <v>34</v>
      </c>
      <c r="G23" s="7" t="s">
        <v>8</v>
      </c>
      <c r="H23" s="24">
        <v>150</v>
      </c>
      <c r="I23" s="8">
        <v>1300</v>
      </c>
      <c r="J23" s="9">
        <f t="shared" si="0"/>
        <v>195000</v>
      </c>
      <c r="K23" s="26">
        <f t="shared" si="1"/>
        <v>234000</v>
      </c>
    </row>
    <row r="24" spans="1:11" ht="24.75" customHeight="1" x14ac:dyDescent="0.25">
      <c r="A24" s="4">
        <v>18</v>
      </c>
      <c r="B24" s="10">
        <v>9918445005</v>
      </c>
      <c r="C24" s="6" t="s">
        <v>31</v>
      </c>
      <c r="D24" s="4" t="s">
        <v>32</v>
      </c>
      <c r="E24" s="4" t="s">
        <v>33</v>
      </c>
      <c r="F24" s="4" t="s">
        <v>81</v>
      </c>
      <c r="G24" s="7" t="s">
        <v>8</v>
      </c>
      <c r="H24" s="24">
        <v>40</v>
      </c>
      <c r="I24" s="31">
        <v>1100</v>
      </c>
      <c r="J24" s="9">
        <f t="shared" si="0"/>
        <v>44000</v>
      </c>
      <c r="K24" s="26">
        <f t="shared" si="1"/>
        <v>52800</v>
      </c>
    </row>
    <row r="25" spans="1:11" ht="21.75" customHeight="1" x14ac:dyDescent="0.25">
      <c r="A25" s="4">
        <v>19</v>
      </c>
      <c r="B25" s="5" t="s">
        <v>55</v>
      </c>
      <c r="C25" s="11" t="s">
        <v>41</v>
      </c>
      <c r="D25" s="12" t="s">
        <v>15</v>
      </c>
      <c r="E25" s="13" t="s">
        <v>42</v>
      </c>
      <c r="F25" s="14" t="s">
        <v>17</v>
      </c>
      <c r="G25" s="7" t="s">
        <v>8</v>
      </c>
      <c r="H25" s="24">
        <v>15</v>
      </c>
      <c r="I25" s="8">
        <v>850</v>
      </c>
      <c r="J25" s="9">
        <f t="shared" si="0"/>
        <v>12750</v>
      </c>
      <c r="K25" s="26">
        <f t="shared" si="1"/>
        <v>15300</v>
      </c>
    </row>
    <row r="26" spans="1:11" ht="21.75" customHeight="1" x14ac:dyDescent="0.25">
      <c r="A26" s="4">
        <v>20</v>
      </c>
      <c r="B26" s="5" t="s">
        <v>84</v>
      </c>
      <c r="C26" s="5" t="s">
        <v>85</v>
      </c>
      <c r="D26" s="4" t="s">
        <v>86</v>
      </c>
      <c r="E26" s="6" t="s">
        <v>87</v>
      </c>
      <c r="F26" s="4">
        <v>3</v>
      </c>
      <c r="G26" s="7" t="s">
        <v>8</v>
      </c>
      <c r="H26" s="21">
        <v>10</v>
      </c>
      <c r="I26" s="31">
        <v>1160</v>
      </c>
      <c r="J26" s="9">
        <f t="shared" si="0"/>
        <v>11600</v>
      </c>
      <c r="K26" s="26">
        <f t="shared" si="1"/>
        <v>13920</v>
      </c>
    </row>
    <row r="27" spans="1:11" ht="27" customHeight="1" x14ac:dyDescent="0.25">
      <c r="A27" s="4">
        <v>21</v>
      </c>
      <c r="B27" s="5" t="s">
        <v>104</v>
      </c>
      <c r="C27" s="6" t="s">
        <v>27</v>
      </c>
      <c r="D27" s="4" t="s">
        <v>15</v>
      </c>
      <c r="E27" s="4"/>
      <c r="F27" s="4">
        <v>8</v>
      </c>
      <c r="G27" s="7" t="s">
        <v>8</v>
      </c>
      <c r="H27" s="24">
        <v>10</v>
      </c>
      <c r="I27" s="29">
        <v>800</v>
      </c>
      <c r="J27" s="9">
        <f t="shared" si="0"/>
        <v>8000</v>
      </c>
      <c r="K27" s="26">
        <f t="shared" si="1"/>
        <v>9600</v>
      </c>
    </row>
    <row r="28" spans="1:11" ht="27" customHeight="1" x14ac:dyDescent="0.25">
      <c r="A28" s="4">
        <v>22</v>
      </c>
      <c r="B28" s="5" t="s">
        <v>56</v>
      </c>
      <c r="C28" s="6" t="s">
        <v>27</v>
      </c>
      <c r="D28" s="4" t="s">
        <v>15</v>
      </c>
      <c r="E28" s="4"/>
      <c r="F28" s="4">
        <v>10</v>
      </c>
      <c r="G28" s="7" t="s">
        <v>8</v>
      </c>
      <c r="H28" s="24">
        <v>10</v>
      </c>
      <c r="I28" s="8">
        <v>800</v>
      </c>
      <c r="J28" s="9">
        <f t="shared" si="0"/>
        <v>8000</v>
      </c>
      <c r="K28" s="26">
        <f t="shared" si="1"/>
        <v>9600</v>
      </c>
    </row>
    <row r="29" spans="1:11" ht="25.5" customHeight="1" x14ac:dyDescent="0.25">
      <c r="A29" s="4">
        <v>23</v>
      </c>
      <c r="B29" s="10">
        <v>1845704088</v>
      </c>
      <c r="C29" s="6" t="s">
        <v>28</v>
      </c>
      <c r="D29" s="4" t="s">
        <v>30</v>
      </c>
      <c r="E29" s="4" t="s">
        <v>29</v>
      </c>
      <c r="F29" s="4">
        <v>18</v>
      </c>
      <c r="G29" s="7" t="s">
        <v>8</v>
      </c>
      <c r="H29" s="24">
        <v>55</v>
      </c>
      <c r="I29" s="8">
        <v>800</v>
      </c>
      <c r="J29" s="9">
        <f t="shared" si="0"/>
        <v>44000</v>
      </c>
      <c r="K29" s="26">
        <f t="shared" si="1"/>
        <v>52800</v>
      </c>
    </row>
    <row r="30" spans="1:11" ht="24.75" customHeight="1" x14ac:dyDescent="0.25">
      <c r="A30" s="4">
        <v>24</v>
      </c>
      <c r="B30" s="5" t="s">
        <v>57</v>
      </c>
      <c r="C30" s="6" t="s">
        <v>28</v>
      </c>
      <c r="D30" s="4" t="s">
        <v>15</v>
      </c>
      <c r="E30" s="4" t="s">
        <v>29</v>
      </c>
      <c r="F30" s="4">
        <v>20</v>
      </c>
      <c r="G30" s="7" t="s">
        <v>8</v>
      </c>
      <c r="H30" s="24">
        <v>32</v>
      </c>
      <c r="I30" s="31">
        <v>875</v>
      </c>
      <c r="J30" s="9">
        <f t="shared" si="0"/>
        <v>28000</v>
      </c>
      <c r="K30" s="26">
        <f t="shared" si="1"/>
        <v>33600</v>
      </c>
    </row>
    <row r="31" spans="1:11" ht="25.5" customHeight="1" x14ac:dyDescent="0.25">
      <c r="A31" s="4">
        <v>25</v>
      </c>
      <c r="B31" s="5" t="s">
        <v>58</v>
      </c>
      <c r="C31" s="6" t="s">
        <v>28</v>
      </c>
      <c r="D31" s="4" t="s">
        <v>15</v>
      </c>
      <c r="E31" s="4" t="s">
        <v>29</v>
      </c>
      <c r="F31" s="4">
        <v>25</v>
      </c>
      <c r="G31" s="7" t="s">
        <v>8</v>
      </c>
      <c r="H31" s="24">
        <v>50</v>
      </c>
      <c r="I31" s="31">
        <v>955</v>
      </c>
      <c r="J31" s="9">
        <f t="shared" si="0"/>
        <v>47750</v>
      </c>
      <c r="K31" s="26">
        <f t="shared" si="1"/>
        <v>57300</v>
      </c>
    </row>
    <row r="32" spans="1:11" ht="26.25" customHeight="1" x14ac:dyDescent="0.25">
      <c r="A32" s="4">
        <v>26</v>
      </c>
      <c r="B32" s="5" t="s">
        <v>59</v>
      </c>
      <c r="C32" s="6" t="s">
        <v>27</v>
      </c>
      <c r="D32" s="4" t="s">
        <v>15</v>
      </c>
      <c r="E32" s="4" t="s">
        <v>29</v>
      </c>
      <c r="F32" s="4">
        <v>30</v>
      </c>
      <c r="G32" s="7" t="s">
        <v>8</v>
      </c>
      <c r="H32" s="24">
        <v>100</v>
      </c>
      <c r="I32" s="31">
        <v>955</v>
      </c>
      <c r="J32" s="9">
        <f t="shared" si="0"/>
        <v>95500</v>
      </c>
      <c r="K32" s="26">
        <f t="shared" si="1"/>
        <v>114600</v>
      </c>
    </row>
    <row r="33" spans="1:11" ht="26.25" customHeight="1" x14ac:dyDescent="0.25">
      <c r="A33" s="4">
        <v>27</v>
      </c>
      <c r="B33" s="5" t="s">
        <v>105</v>
      </c>
      <c r="C33" s="6" t="s">
        <v>82</v>
      </c>
      <c r="D33" s="4" t="s">
        <v>15</v>
      </c>
      <c r="E33" s="4" t="s">
        <v>83</v>
      </c>
      <c r="F33" s="4">
        <v>38</v>
      </c>
      <c r="G33" s="7" t="s">
        <v>8</v>
      </c>
      <c r="H33" s="24">
        <v>50</v>
      </c>
      <c r="I33" s="8">
        <v>700</v>
      </c>
      <c r="J33" s="9">
        <f t="shared" si="0"/>
        <v>35000</v>
      </c>
      <c r="K33" s="26">
        <f t="shared" si="1"/>
        <v>42000</v>
      </c>
    </row>
    <row r="34" spans="1:11" ht="25.5" customHeight="1" x14ac:dyDescent="0.25">
      <c r="A34" s="4">
        <v>28</v>
      </c>
      <c r="B34" s="10">
        <v>9918467002</v>
      </c>
      <c r="C34" s="20" t="s">
        <v>62</v>
      </c>
      <c r="D34" s="21" t="s">
        <v>60</v>
      </c>
      <c r="E34" s="21" t="s">
        <v>61</v>
      </c>
      <c r="F34" s="21">
        <v>60</v>
      </c>
      <c r="G34" s="12" t="s">
        <v>8</v>
      </c>
      <c r="H34" s="24">
        <v>65</v>
      </c>
      <c r="I34" s="8">
        <v>850</v>
      </c>
      <c r="J34" s="9">
        <f t="shared" si="0"/>
        <v>55250</v>
      </c>
      <c r="K34" s="26">
        <f t="shared" si="1"/>
        <v>66300</v>
      </c>
    </row>
    <row r="35" spans="1:11" ht="22.5" customHeight="1" x14ac:dyDescent="0.25">
      <c r="A35" s="4">
        <v>29</v>
      </c>
      <c r="B35" s="10">
        <v>9918467004</v>
      </c>
      <c r="C35" s="20" t="s">
        <v>64</v>
      </c>
      <c r="D35" s="21" t="s">
        <v>60</v>
      </c>
      <c r="E35" s="21" t="s">
        <v>63</v>
      </c>
      <c r="F35" s="21">
        <v>80</v>
      </c>
      <c r="G35" s="12" t="s">
        <v>8</v>
      </c>
      <c r="H35" s="24">
        <v>80</v>
      </c>
      <c r="I35" s="15">
        <v>1100</v>
      </c>
      <c r="J35" s="9">
        <f t="shared" si="0"/>
        <v>88000</v>
      </c>
      <c r="K35" s="26">
        <f t="shared" si="1"/>
        <v>105600</v>
      </c>
    </row>
    <row r="36" spans="1:11" ht="27" customHeight="1" x14ac:dyDescent="0.25">
      <c r="A36" s="4">
        <v>30</v>
      </c>
      <c r="B36" s="10">
        <v>9918457002</v>
      </c>
      <c r="C36" s="20" t="s">
        <v>62</v>
      </c>
      <c r="D36" s="21" t="s">
        <v>60</v>
      </c>
      <c r="E36" s="21" t="s">
        <v>63</v>
      </c>
      <c r="F36" s="21">
        <v>90</v>
      </c>
      <c r="G36" s="12" t="s">
        <v>8</v>
      </c>
      <c r="H36" s="24">
        <v>97</v>
      </c>
      <c r="I36" s="8">
        <v>1100</v>
      </c>
      <c r="J36" s="9">
        <f t="shared" si="0"/>
        <v>106700</v>
      </c>
      <c r="K36" s="26">
        <f t="shared" si="1"/>
        <v>128040</v>
      </c>
    </row>
    <row r="37" spans="1:11" ht="15.75" x14ac:dyDescent="0.25">
      <c r="A37" s="4">
        <v>31</v>
      </c>
      <c r="B37" s="10">
        <v>20140838</v>
      </c>
      <c r="C37" s="20" t="s">
        <v>64</v>
      </c>
      <c r="D37" s="21" t="s">
        <v>65</v>
      </c>
      <c r="E37" s="21" t="s">
        <v>71</v>
      </c>
      <c r="F37" s="21">
        <v>50</v>
      </c>
      <c r="G37" s="12" t="s">
        <v>8</v>
      </c>
      <c r="H37" s="24">
        <v>14</v>
      </c>
      <c r="I37" s="8">
        <v>805</v>
      </c>
      <c r="J37" s="9">
        <f t="shared" si="0"/>
        <v>11270</v>
      </c>
      <c r="K37" s="26">
        <f t="shared" si="1"/>
        <v>13524</v>
      </c>
    </row>
    <row r="38" spans="1:11" ht="25.5" customHeight="1" x14ac:dyDescent="0.25">
      <c r="A38" s="4">
        <v>32</v>
      </c>
      <c r="B38" s="5" t="s">
        <v>72</v>
      </c>
      <c r="C38" s="20" t="s">
        <v>62</v>
      </c>
      <c r="D38" s="21" t="s">
        <v>66</v>
      </c>
      <c r="E38" s="21"/>
      <c r="F38" s="21">
        <v>60</v>
      </c>
      <c r="G38" s="12" t="s">
        <v>8</v>
      </c>
      <c r="H38" s="24">
        <v>20</v>
      </c>
      <c r="I38" s="8">
        <v>800</v>
      </c>
      <c r="J38" s="9">
        <f t="shared" si="0"/>
        <v>16000</v>
      </c>
      <c r="K38" s="26">
        <f t="shared" si="1"/>
        <v>19200</v>
      </c>
    </row>
    <row r="39" spans="1:11" ht="23.25" customHeight="1" x14ac:dyDescent="0.25">
      <c r="A39" s="4">
        <v>33</v>
      </c>
      <c r="B39" s="5" t="s">
        <v>73</v>
      </c>
      <c r="C39" s="20" t="s">
        <v>62</v>
      </c>
      <c r="D39" s="21" t="s">
        <v>66</v>
      </c>
      <c r="E39" s="21"/>
      <c r="F39" s="21">
        <v>70</v>
      </c>
      <c r="G39" s="12" t="s">
        <v>8</v>
      </c>
      <c r="H39" s="24">
        <v>27</v>
      </c>
      <c r="I39" s="8">
        <v>800</v>
      </c>
      <c r="J39" s="9">
        <f t="shared" si="0"/>
        <v>21600</v>
      </c>
      <c r="K39" s="26">
        <f t="shared" si="1"/>
        <v>25920</v>
      </c>
    </row>
    <row r="40" spans="1:11" ht="24" customHeight="1" x14ac:dyDescent="0.25">
      <c r="A40" s="4">
        <v>34</v>
      </c>
      <c r="B40" s="5" t="s">
        <v>74</v>
      </c>
      <c r="C40" s="20" t="s">
        <v>70</v>
      </c>
      <c r="D40" s="21" t="s">
        <v>67</v>
      </c>
      <c r="E40" s="21" t="s">
        <v>69</v>
      </c>
      <c r="F40" s="21">
        <v>80</v>
      </c>
      <c r="G40" s="12" t="s">
        <v>8</v>
      </c>
      <c r="H40" s="24">
        <v>36</v>
      </c>
      <c r="I40" s="8">
        <v>800</v>
      </c>
      <c r="J40" s="9">
        <f t="shared" si="0"/>
        <v>28800</v>
      </c>
      <c r="K40" s="26">
        <f t="shared" si="1"/>
        <v>34560</v>
      </c>
    </row>
    <row r="41" spans="1:11" ht="24" customHeight="1" x14ac:dyDescent="0.25">
      <c r="A41" s="4">
        <v>35</v>
      </c>
      <c r="B41" s="5" t="s">
        <v>75</v>
      </c>
      <c r="C41" s="20" t="s">
        <v>62</v>
      </c>
      <c r="D41" s="21" t="s">
        <v>66</v>
      </c>
      <c r="E41" s="21"/>
      <c r="F41" s="21">
        <v>90</v>
      </c>
      <c r="G41" s="12" t="s">
        <v>8</v>
      </c>
      <c r="H41" s="24">
        <v>45</v>
      </c>
      <c r="I41" s="8">
        <v>800</v>
      </c>
      <c r="J41" s="9">
        <f t="shared" si="0"/>
        <v>36000</v>
      </c>
      <c r="K41" s="26">
        <f t="shared" si="1"/>
        <v>43200</v>
      </c>
    </row>
    <row r="42" spans="1:11" ht="25.5" customHeight="1" x14ac:dyDescent="0.25">
      <c r="A42" s="4">
        <v>36</v>
      </c>
      <c r="B42" s="5" t="s">
        <v>76</v>
      </c>
      <c r="C42" s="22" t="s">
        <v>62</v>
      </c>
      <c r="D42" s="21" t="s">
        <v>66</v>
      </c>
      <c r="E42" s="21"/>
      <c r="F42" s="21">
        <v>100</v>
      </c>
      <c r="G42" s="12" t="s">
        <v>8</v>
      </c>
      <c r="H42" s="24">
        <v>56</v>
      </c>
      <c r="I42" s="8">
        <v>800</v>
      </c>
      <c r="J42" s="9">
        <f t="shared" si="0"/>
        <v>44800</v>
      </c>
      <c r="K42" s="26">
        <f t="shared" si="1"/>
        <v>53760</v>
      </c>
    </row>
    <row r="43" spans="1:11" ht="25.5" customHeight="1" x14ac:dyDescent="0.25">
      <c r="A43" s="4">
        <v>37</v>
      </c>
      <c r="B43" s="5" t="s">
        <v>77</v>
      </c>
      <c r="C43" s="20" t="s">
        <v>62</v>
      </c>
      <c r="D43" s="21" t="s">
        <v>68</v>
      </c>
      <c r="E43" s="21" t="s">
        <v>69</v>
      </c>
      <c r="F43" s="21">
        <v>120</v>
      </c>
      <c r="G43" s="12" t="s">
        <v>8</v>
      </c>
      <c r="H43" s="24">
        <v>80</v>
      </c>
      <c r="I43" s="8">
        <v>905</v>
      </c>
      <c r="J43" s="9">
        <f t="shared" si="0"/>
        <v>72400</v>
      </c>
      <c r="K43" s="26">
        <f t="shared" si="1"/>
        <v>86880</v>
      </c>
    </row>
    <row r="44" spans="1:11" ht="21.75" customHeight="1" x14ac:dyDescent="0.25">
      <c r="A44" s="4">
        <v>38</v>
      </c>
      <c r="B44" s="5" t="s">
        <v>78</v>
      </c>
      <c r="C44" s="20" t="s">
        <v>70</v>
      </c>
      <c r="D44" s="21" t="s">
        <v>67</v>
      </c>
      <c r="E44" s="21" t="s">
        <v>69</v>
      </c>
      <c r="F44" s="21">
        <v>150</v>
      </c>
      <c r="G44" s="12" t="s">
        <v>8</v>
      </c>
      <c r="H44" s="24">
        <v>125</v>
      </c>
      <c r="I44" s="8">
        <v>905</v>
      </c>
      <c r="J44" s="9">
        <f t="shared" si="0"/>
        <v>113125</v>
      </c>
      <c r="K44" s="26">
        <f t="shared" si="1"/>
        <v>135750</v>
      </c>
    </row>
    <row r="45" spans="1:11" ht="15.75" x14ac:dyDescent="0.25">
      <c r="A45" s="16"/>
      <c r="B45" s="17"/>
      <c r="C45" s="17" t="s">
        <v>35</v>
      </c>
      <c r="D45" s="18"/>
      <c r="E45" s="18"/>
      <c r="F45" s="18"/>
      <c r="G45" s="16"/>
      <c r="H45" s="16"/>
      <c r="I45" s="16"/>
      <c r="J45" s="19">
        <f>SUM(J7:J44)</f>
        <v>5086085</v>
      </c>
      <c r="K45" s="27">
        <f>SUM(K7:K44)</f>
        <v>6103302</v>
      </c>
    </row>
    <row r="46" spans="1:1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1" ht="13.5" customHeight="1" x14ac:dyDescent="0.25">
      <c r="A47" s="23" t="s">
        <v>88</v>
      </c>
      <c r="B47" s="23"/>
      <c r="C47" s="23"/>
      <c r="D47" s="23"/>
      <c r="E47" s="23"/>
      <c r="F47" s="23"/>
    </row>
    <row r="48" spans="1:11" ht="21.75" customHeight="1" x14ac:dyDescent="0.3">
      <c r="A48" s="34" t="s">
        <v>99</v>
      </c>
      <c r="B48" s="34"/>
      <c r="C48" s="34"/>
      <c r="D48" s="34"/>
      <c r="E48" s="34"/>
      <c r="F48" s="34"/>
      <c r="G48" s="34"/>
      <c r="H48" s="34"/>
      <c r="I48" s="34"/>
      <c r="J48" s="34"/>
    </row>
  </sheetData>
  <mergeCells count="4">
    <mergeCell ref="F5:G5"/>
    <mergeCell ref="A48:J48"/>
    <mergeCell ref="I2:J2"/>
    <mergeCell ref="I3:K3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2022-09-27T08:27:23Z</dcterms:modified>
</cp:coreProperties>
</file>