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06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Лист1!$A$1:$K$18</definedName>
  </definedNames>
  <calcPr calcId="152511" refMode="R1C1"/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 l="1"/>
  <c r="J9" i="1" s="1"/>
  <c r="I9" i="2"/>
  <c r="J9" i="2" l="1"/>
</calcChain>
</file>

<file path=xl/sharedStrings.xml><?xml version="1.0" encoding="utf-8"?>
<sst xmlns="http://schemas.openxmlformats.org/spreadsheetml/2006/main" count="40" uniqueCount="25">
  <si>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</si>
  <si>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</si>
  <si>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</si>
  <si>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</si>
  <si>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</si>
  <si>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</si>
  <si>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</si>
  <si>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</si>
  <si>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</si>
  <si>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</si>
  <si>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</si>
  <si>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</si>
  <si>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ГОСТ 8486-86</t>
  </si>
  <si>
    <t>м3</t>
  </si>
  <si>
    <t>50х150х6000</t>
  </si>
  <si>
    <t>1-2 сорт</t>
  </si>
  <si>
    <t xml:space="preserve">100х120х6000 </t>
  </si>
  <si>
    <t>Начальная(максимальная) цена,  руб. без НДС</t>
  </si>
  <si>
    <t>Брус обрезной хвойных пород 09962700001</t>
  </si>
  <si>
    <t xml:space="preserve">Доска обрезная хвойных пород 05333110323 </t>
  </si>
  <si>
    <t xml:space="preserve">И.о. Заместителя директора </t>
  </si>
  <si>
    <t>А.В. Тулинов</t>
  </si>
  <si>
    <t>Объем и сроки каждой партии Товара согласовываются Сторонами в Спецификациях.</t>
  </si>
  <si>
    <t xml:space="preserve">Приложение №5
к запросу котировок цен№066/ТВРЗ/2022 
</t>
  </si>
  <si>
    <t>Заместитель директора по коммерческой работе                                                                                                                    Д.В.Давлюд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</si>
</sst>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0" fontId="5" fillId="0" borderId="2" xfId="0" applyFont="1" applyBorder="1"/>
    <xf numFmtId="4" fontId="7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7" fillId="0" borderId="3" xfId="0" applyNumberFormat="1" applyFont="1" applyBorder="1"/>
    <xf numFmtId="49" fontId="8" fillId="0" borderId="2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20" fillId="2" borderId="2" xfId="2" applyNumberFormat="1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3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5" fillId="2" borderId="0" xfId="2" applyNumberFormat="1" applyFont="1" applyFill="1" applyBorder="1" applyAlignment="1">
      <alignment vertical="top"/>
    </xf>
    <xf numFmtId="14" fontId="16" fillId="0" borderId="0" xfId="0" applyNumberFormat="1" applyFont="1" applyAlignment="1"/>
    <xf numFmtId="0" fontId="5" fillId="0" borderId="0" xfId="0" applyFont="1" applyAlignment="1">
      <alignment horizontal="left"/>
    </xf>
    <xf numFmtId="0" fontId="17" fillId="2" borderId="6" xfId="2" applyNumberFormat="1" applyFont="1" applyFill="1" applyBorder="1" applyAlignment="1">
      <alignment vertical="top" wrapText="1"/>
    </xf>
    <xf numFmtId="0" fontId="18" fillId="0" borderId="7" xfId="0" applyFont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0" fontId="17" fillId="2" borderId="8" xfId="2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topLeftCell="A2" zoomScale="120" zoomScaleNormal="100" zoomScaleSheetLayoutView="120" workbookViewId="0">
      <selection activeCell="A11" sqref="A11:J11"/>
    </sheetView>
  </sheetViews>
  <sheetFormatPr defaultColWidth="8.85546875" defaultRowHeight="18" x14ac:dyDescent="0.25"/>
  <cols>
    <col min="1" max="1" width="3.7109375" style="18" customWidth="1"/>
    <col min="2" max="2" width="27.140625" style="1" customWidth="1"/>
    <col min="3" max="3" width="12.28515625" style="19" customWidth="1"/>
    <col min="4" max="4" width="17.42578125" style="1" customWidth="1"/>
    <col min="5" max="5" width="16.42578125" style="1" customWidth="1"/>
    <col min="6" max="6" width="7.85546875" style="1" customWidth="1"/>
    <col min="7" max="7" width="11.5703125" style="1" customWidth="1"/>
    <col min="8" max="8" width="15.28515625" style="1" customWidth="1"/>
    <col min="9" max="9" width="16.5703125" style="1" customWidth="1"/>
    <col min="10" max="10" width="19.140625" style="1" customWidth="1"/>
    <col min="11" max="16384" width="8.85546875" style="1"/>
  </cols>
  <sheetData>
    <row r="1" spans="1:11" s="5" customFormat="1" ht="18" hidden="1" customHeight="1" x14ac:dyDescent="0.3">
      <c r="A1" s="2"/>
      <c r="B1" s="2"/>
      <c r="C1" s="3"/>
      <c r="D1" s="2"/>
      <c r="E1" s="2" t="s">
        <v>10</v>
      </c>
      <c r="F1" s="2"/>
      <c r="G1" s="2"/>
      <c r="H1" s="4"/>
      <c r="I1" s="2"/>
      <c r="J1" s="2"/>
    </row>
    <row r="2" spans="1:11" s="15" customFormat="1" ht="40.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s="16" customFormat="1" ht="44.25" customHeight="1" x14ac:dyDescent="0.25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5" customFormat="1" ht="20.25" x14ac:dyDescent="0.3">
      <c r="A4" s="2"/>
      <c r="B4" s="2"/>
      <c r="C4" s="3"/>
      <c r="D4" s="2"/>
      <c r="E4" s="2" t="s">
        <v>10</v>
      </c>
      <c r="F4" s="2"/>
      <c r="G4" s="2"/>
      <c r="H4" s="4"/>
      <c r="I4" s="2"/>
      <c r="J4" s="2"/>
    </row>
    <row r="5" spans="1:11" ht="38.25" x14ac:dyDescent="0.2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27" t="s">
        <v>17</v>
      </c>
      <c r="I5" s="8" t="s">
        <v>7</v>
      </c>
      <c r="J5" s="8" t="s">
        <v>8</v>
      </c>
    </row>
    <row r="6" spans="1:11" ht="12.75" x14ac:dyDescent="0.2">
      <c r="A6" s="11">
        <v>1</v>
      </c>
      <c r="B6" s="6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42">
        <v>8</v>
      </c>
      <c r="I6" s="11">
        <v>9</v>
      </c>
      <c r="J6" s="11">
        <v>10</v>
      </c>
    </row>
    <row r="7" spans="1:11" s="17" customFormat="1" ht="30" x14ac:dyDescent="0.25">
      <c r="A7" s="39">
        <v>1</v>
      </c>
      <c r="B7" s="55" t="s">
        <v>19</v>
      </c>
      <c r="C7" s="29" t="s">
        <v>15</v>
      </c>
      <c r="D7" s="29" t="s">
        <v>12</v>
      </c>
      <c r="E7" s="29" t="s">
        <v>14</v>
      </c>
      <c r="F7" s="29" t="s">
        <v>13</v>
      </c>
      <c r="G7" s="30">
        <v>500</v>
      </c>
      <c r="H7" s="31">
        <v>13333.33</v>
      </c>
      <c r="I7" s="32">
        <f>(G7*H7)</f>
        <v>6666665</v>
      </c>
      <c r="J7" s="32">
        <f>(I7*1.2)</f>
        <v>7999998</v>
      </c>
    </row>
    <row r="8" spans="1:11" s="17" customFormat="1" ht="30" x14ac:dyDescent="0.25">
      <c r="A8" s="39">
        <v>2</v>
      </c>
      <c r="B8" s="50" t="s">
        <v>18</v>
      </c>
      <c r="C8" s="51" t="s">
        <v>15</v>
      </c>
      <c r="D8" s="51" t="s">
        <v>12</v>
      </c>
      <c r="E8" s="51" t="s">
        <v>16</v>
      </c>
      <c r="F8" s="51" t="s">
        <v>13</v>
      </c>
      <c r="G8" s="52">
        <v>100</v>
      </c>
      <c r="H8" s="53">
        <v>13333.33</v>
      </c>
      <c r="I8" s="54">
        <f>(G8*H8)</f>
        <v>1333333</v>
      </c>
      <c r="J8" s="54">
        <f t="shared" ref="J8:J9" si="0">(I8*1.2)</f>
        <v>1599999.5999999999</v>
      </c>
    </row>
    <row r="9" spans="1:11" s="17" customFormat="1" ht="15.75" x14ac:dyDescent="0.25">
      <c r="A9" s="40"/>
      <c r="B9" s="33" t="s">
        <v>11</v>
      </c>
      <c r="C9" s="34"/>
      <c r="D9" s="34"/>
      <c r="E9" s="34"/>
      <c r="F9" s="35"/>
      <c r="G9" s="36"/>
      <c r="H9" s="37"/>
      <c r="I9" s="38">
        <f>SUM(I7:I8)</f>
        <v>7999998</v>
      </c>
      <c r="J9" s="32">
        <f t="shared" si="0"/>
        <v>9599997.5999999996</v>
      </c>
    </row>
    <row r="10" spans="1:11" s="17" customFormat="1" ht="30" customHeight="1" x14ac:dyDescent="0.25">
      <c r="B10" s="41" t="s">
        <v>22</v>
      </c>
    </row>
    <row r="11" spans="1:11" ht="51" customHeigh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6"/>
    </row>
    <row r="12" spans="1:11" ht="18" customHeight="1" x14ac:dyDescent="0.3">
      <c r="A12" s="49" t="s">
        <v>24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</sheetData>
  <mergeCells count="3">
    <mergeCell ref="A3:J3"/>
    <mergeCell ref="A11:J11"/>
    <mergeCell ref="A12:K1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27" t="s">
        <v>17</v>
      </c>
      <c r="I3" s="8" t="s">
        <v>7</v>
      </c>
      <c r="J3" s="9" t="s">
        <v>8</v>
      </c>
      <c r="K3" s="10" t="s">
        <v>9</v>
      </c>
    </row>
    <row r="4" spans="1:11" ht="18.75" x14ac:dyDescent="0.3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3">
        <v>8</v>
      </c>
      <c r="I4" s="11">
        <v>9</v>
      </c>
      <c r="J4" s="14">
        <v>10</v>
      </c>
      <c r="K4" s="23"/>
    </row>
    <row r="8" spans="1:11" ht="33" customHeight="1" x14ac:dyDescent="0.25"/>
    <row r="9" spans="1:11" ht="18.75" x14ac:dyDescent="0.3">
      <c r="A9" s="24"/>
      <c r="B9" s="25" t="s">
        <v>11</v>
      </c>
      <c r="C9" s="21"/>
      <c r="D9" s="21"/>
      <c r="E9" s="21"/>
      <c r="F9" s="21"/>
      <c r="G9" s="21"/>
      <c r="H9" s="21"/>
      <c r="I9" s="22" t="e">
        <f>SUM(Лист1!#REF!)</f>
        <v>#REF!</v>
      </c>
      <c r="J9" s="26" t="e">
        <f>SUM(Лист1!#REF!)</f>
        <v>#REF!</v>
      </c>
      <c r="K9" s="20"/>
    </row>
    <row r="11" spans="1:11" ht="18.75" x14ac:dyDescent="0.3">
      <c r="B11" s="47" t="s">
        <v>20</v>
      </c>
      <c r="C11" s="48"/>
      <c r="D11" s="48"/>
      <c r="E11" s="48"/>
      <c r="F11" s="28"/>
      <c r="G11" s="28" t="s">
        <v>21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2022-12-19T12:19:28Z</dcterms:modified>
</cp:coreProperties>
</file>