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ноголотовый\"/>
    </mc:Choice>
  </mc:AlternateContent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BE4CC0E6_3772_4C6B_815B_71889EE87803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1EE5E2_C7D1_45B2_B4A7_E7EE5AD8C780_.wvu.FilterData" localSheetId="0" hidden="1">'2018'!$A$7:$J$235</definedName>
    <definedName name="Z_E8C39439_58F1_4755_BEC1_DEC1E5DFB892_.wvu.FilterData" localSheetId="0" hidden="1">'2018'!$A$7:$J$235</definedName>
  </definedNames>
  <calcPr calcId="152511"/>
  <customWorkbookViews>
    <customWorkbookView name="Сычева Анна Юрьевна - Личное представление" guid="{DF1EE5E2-C7D1-45B2-B4A7-E7EE5AD8C780}" mergeInterval="0" personalView="1" maximized="1" xWindow="-8" yWindow="-8" windowWidth="1936" windowHeight="1034" activeSheetId="2"/>
    <customWorkbookView name="БлохинАВ - Личное представление" guid="{E8C39439-58F1-4755-BEC1-DEC1E5DFB892}" mergeInterval="0" personalView="1" maximized="1" xWindow="1" yWindow="1" windowWidth="1298" windowHeight="577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СычеваАЮ - Личное представление" guid="{7700881E-4FD5-4ADC-A619-B47E80688E02}" mergeInterval="0" personalView="1" maximized="1" xWindow="1" yWindow="1" windowWidth="1356" windowHeight="518" activeSheetId="2"/>
    <customWorkbookView name="Наумова Н.А. - Личное представление" guid="{BE4CC0E6-3772-4C6B-815B-71889EE87803}" mergeInterval="0" personalView="1" maximized="1" xWindow="-8" yWindow="-8" windowWidth="1456" windowHeight="876" activeSheetId="2"/>
  </customWorkbookViews>
</workbook>
</file>

<file path=xl/calcChain.xml><?xml version="1.0" encoding="utf-8"?>
<calcChain xmlns="http://schemas.openxmlformats.org/spreadsheetml/2006/main">
  <c r="J7" i="2" l="1"/>
  <c r="K7" i="2" s="1"/>
  <c r="J8" i="2"/>
  <c r="K8" i="2" s="1"/>
  <c r="J9" i="2"/>
  <c r="K9" i="2" s="1"/>
  <c r="J10" i="2"/>
  <c r="K10" i="2" s="1"/>
  <c r="J11" i="2" l="1"/>
  <c r="K11" i="2" s="1"/>
  <c r="I231" i="1"/>
  <c r="J231" i="1" s="1"/>
  <c r="I230" i="1"/>
  <c r="J230" i="1" s="1"/>
  <c r="I229" i="1"/>
  <c r="J229" i="1" s="1"/>
  <c r="I228" i="1"/>
  <c r="J228" i="1" s="1"/>
  <c r="I172" i="1" l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<sst xmlns="http://schemas.openxmlformats.org/spreadsheetml/2006/main" count="874" uniqueCount="395">
  <si>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</si>
  <si>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</si>
  <si>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</si>
  <si>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</si>
  <si>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</si>
  <si>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</si>
  <si>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</si>
  <si>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</si>
  <si>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</si>
  <si>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</si>
  <si>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</si>
  <si>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</si>
  <si>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</si>
  <si>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</si>
  <si>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</si>
  <si>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</si>
  <si>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</si>
  <si>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</si>
  <si>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</si>
  <si>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</si>
  <si>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</si>
  <si>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</si>
  <si>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</si>
  <si>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</si>
  <si>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</si>
  <si>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</si>
  <si>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</si>
  <si>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</si>
  <si>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</si>
  <si>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</si>
  <si>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</si>
  <si>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</si>
  <si>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</si>
  <si>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</si>
  <si>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</si>
  <si>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</si>
  <si>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</si>
  <si>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</si>
  <si>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</si>
  <si>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</si>
  <si>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</si>
  <si>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</si>
  <si>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</si>
  <si>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</si>
  <si>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</si>
  <si>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</si>
  <si>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</si>
  <si>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</si>
  <si>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</si>
  <si>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</si>
  <si>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</si>
  <si>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</si>
  <si>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</si>
  <si>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</si>
  <si>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</si>
  <si>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</si>
  <si>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</si>
  <si>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</si>
  <si>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</si>
  <si>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</si>
  <si>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</si>
  <si>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</si>
  <si>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</si>
  <si>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</si>
  <si>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</si>
  <si>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</si>
  <si>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</si>
  <si>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</si>
  <si>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</si>
  <si>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</si>
  <si>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</si>
  <si>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</si>
  <si>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</si>
  <si>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</si>
  <si>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</si>
  <si>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</si>
  <si>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</si>
  <si>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</si>
  <si>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</si>
  <si>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</si>
  <si>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</si>
  <si>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</si>
  <si>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</si>
  <si>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</si>
  <si>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</si>
  <si>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</si>
  <si>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</si>
  <si>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</si>
  <si>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</si>
  <si>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</si>
  <si>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</si>
  <si>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</si>
  <si>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</si>
  <si>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</si>
  <si>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</si>
  <si>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</si>
  <si>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</si>
  <si>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</si>
  <si>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</si>
  <si>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</si>
  <si>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</si>
  <si>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</si>
  <si>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</si>
  <si>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</si>
  <si>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</si>
  <si>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</si>
  <si>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</si>
  <si>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</si>
  <si>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</si>
  <si>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</si>
  <si>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</si>
  <si>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</si>
  <si>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</si>
  <si>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</si>
  <si>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</si>
  <si>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</si>
  <si>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</si>
  <si>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</si>
  <si>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</si>
  <si>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</si>
  <si>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</si>
  <si>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</si>
  <si>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</si>
  <si>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</si>
  <si>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</si>
  <si>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</si>
  <si>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</si>
  <si>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</si>
  <si>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</si>
  <si>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</si>
  <si>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</si>
  <si>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</si>
  <si>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</si>
  <si>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</si>
  <si>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</si>
  <si>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</si>
  <si>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</si>
  <si>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</si>
  <si>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</si>
  <si>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</si>
  <si>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</si>
  <si>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</si>
  <si>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</si>
  <si>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</si>
  <si>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</si>
  <si>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</si>
  <si>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</si>
  <si>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</si>
  <si>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</si>
  <si>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</si>
  <si>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</si>
  <si>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</si>
  <si>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</si>
  <si>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</si>
  <si>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</si>
  <si>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</si>
  <si>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</si>
  <si>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</si>
  <si>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</si>
  <si>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</si>
  <si>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</si>
  <si>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</si>
  <si>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</si>
  <si>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</si>
  <si>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</si>
  <si>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</si>
  <si>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</si>
  <si>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</si>
  <si>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</si>
  <si>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</si>
  <si>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</si>
  <si>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</si>
  <si>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</si>
  <si>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</si>
  <si>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</si>
  <si>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</si>
  <si>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</si>
  <si>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</si>
  <si>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</si>
  <si>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</si>
  <si>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</si>
  <si>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</si>
  <si>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</si>
  <si>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</si>
  <si>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</si>
  <si>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</si>
  <si>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</si>
  <si>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</si>
  <si>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</si>
  <si>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</si>
  <si>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</si>
  <si>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</si>
  <si>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</si>
  <si>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</si>
  <si>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</si>
  <si>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</si>
  <si>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</si>
  <si>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</si>
  <si>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</si>
  <si>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</si>
  <si>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</si>
  <si>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</si>
  <si>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</si>
  <si>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</si>
  <si>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</si>
  <si>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</si>
  <si>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</si>
  <si>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</si>
  <si>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</si>
  <si>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</si>
  <si>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</si>
  <si>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</si>
  <si>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</si>
  <si>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</si>
  <si>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</si>
  <si>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</si>
  <si>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</si>
  <si>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</si>
  <si>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</si>
  <si>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</si>
  <si>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</si>
  <si>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</si>
  <si>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</si>
  <si>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</si>
  <si>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</si>
  <si>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</si>
  <si>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</si>
  <si>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</si>
  <si>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</si>
  <si>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</si>
  <si>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</si>
  <si>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</si>
  <si>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</si>
  <si>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</si>
  <si>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</si>
  <si>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</si>
  <si>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</si>
  <si>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</si>
  <si>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</si>
  <si>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</si>
  <si>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</si>
  <si>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</si>
  <si>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</si>
  <si>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</si>
  <si>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</si>
  <si>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</si>
  <si>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</si>
  <si>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</si>
  <si>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</si>
  <si>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</si>
  <si>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</si>
  <si>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</si>
  <si>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</si>
  <si>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</si>
  <si>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</si>
  <si>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</si>
  <si>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</si>
  <si>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</si>
  <si>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</si>
  <si>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</si>
  <si>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</si>
  <si>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</si>
  <si>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</si>
  <si>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</si>
  <si>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</si>
  <si>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</si>
  <si>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</si>
  <si>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</si>
  <si>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</si>
  <si>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</si>
  <si>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</si>
  <si>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</si>
  <si>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</si>
  <si>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</si>
  <si>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</si>
  <si>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</si>
  <si>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</si>
  <si>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</si>
  <si>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</si>
  <si>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</si>
  <si>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</si>
  <si>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</si>
  <si>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</si>
  <si>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</si>
  <si>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</si>
  <si>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</si>
  <si>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</si>
  <si>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</si>
  <si>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</si>
  <si>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</si>
  <si>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</si>
  <si>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</si>
  <si>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</si>
  <si>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</si>
  <si>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</si>
  <si>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</si>
  <si>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</si>
  <si>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</si>
  <si>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</si>
  <si>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</si>
  <si>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</si>
  <si>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</si>
  <si>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</si>
  <si>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</si>
  <si>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</si>
  <si>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</si>
  <si>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</si>
  <si>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</si>
  <si>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</si>
  <si>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</si>
  <si>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</si>
  <si>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</si>
  <si>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</si>
  <si>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</si>
  <si>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</si>
  <si>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</si>
  <si>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</si>
  <si>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</si>
  <si>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</si>
  <si>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</si>
  <si>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</si>
  <si>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</si>
  <si>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</si>
  <si>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</si>
  <si>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</si>
  <si>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</si>
  <si>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</si>
  <si>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</si>
  <si>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</si>
  <si>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</si>
  <si>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</si>
  <si>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</si>
  <si>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</si>
  <si>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</si>
  <si>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</si>
  <si>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</si>
  <si>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</si>
  <si>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</si>
  <si>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</si>
  <si>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</si>
  <si>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</si>
  <si>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</si>
  <si>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</si>
  <si>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</si>
  <si>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</si>
  <si>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</si>
  <si>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</si>
  <si>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</si>
  <si>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</si>
  <si>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</si>
  <si>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</si>
  <si>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</si>
  <si>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</si>
  <si>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</si>
  <si>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</si>
  <si>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</si>
  <si>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</si>
  <si>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</si>
  <si>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</si>
  <si>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</si>
  <si>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</si>
  <si>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</si>
  <si>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</si>
  <si>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</si>
  <si>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</si>
  <si>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</si>
  <si>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</si>
  <si>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</si>
  <si>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</si>
  <si>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</si>
  <si>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</si>
  <si>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</si>
  <si>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</si>
  <si>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</si>
  <si>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</si>
  <si>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</si>
  <si>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</si>
  <si>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>Начальная (максимальная) цена  руб. без НДС</t>
  </si>
  <si>
    <t>Проволока порошковая ППАН-180 МН</t>
  </si>
  <si>
    <t>ТУ 127400-002-70182818-05</t>
  </si>
  <si>
    <t>Проволока сварочная СВ-08Г2С-0</t>
  </si>
  <si>
    <t>2246-70</t>
  </si>
  <si>
    <t>Проволока сварочная СВ-08Г2С-О</t>
  </si>
  <si>
    <t>ГОСТ 2246-70</t>
  </si>
  <si>
    <t>Проволока сварочная СВ-06х19Н9Т</t>
  </si>
  <si>
    <t>ЭРЦ00002732</t>
  </si>
  <si>
    <t>ЭРЦ00002607</t>
  </si>
  <si>
    <t>ЭРЦ00004216</t>
  </si>
  <si>
    <t>Заместитель директора по коммерческой работе</t>
  </si>
  <si>
    <t xml:space="preserve">                                 Кошеренков А.А.</t>
  </si>
  <si>
    <t>Д.В. Давлюд</t>
  </si>
  <si>
    <t>Объем и сроки каждой партии Товара согласовываются Сторонами в Спецификациях.</t>
  </si>
  <si>
    <t>Приложение №10</t>
  </si>
  <si>
    <t>к запросу котировок цен №004/ТВРЗ/2023</t>
  </si>
  <si>
    <t>Лот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</si>
</sst>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;[Red]\-#,##0.000"/>
    <numFmt numFmtId="166" formatCode="00000000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11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1" fontId="5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1" fillId="4" borderId="5" xfId="4" applyNumberFormat="1" applyFont="1" applyFill="1" applyBorder="1" applyAlignment="1">
      <alignment vertical="top" wrapText="1"/>
    </xf>
    <xf numFmtId="166" fontId="21" fillId="4" borderId="5" xfId="4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Обычный" xfId="0" builtinId="0"/>
    <cellStyle name="Обычный_2019" xfId="4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usernames" Target="revisions/userName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206" Type="http://schemas.openxmlformats.org/officeDocument/2006/relationships/revisionLog" Target="revisionLog2.xml"/><Relationship Id="rId205" Type="http://schemas.openxmlformats.org/officeDocument/2006/relationships/revisionLog" Target="revisionLog1.xml"/><Relationship Id="rId207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AECEAE9-4655-4FFF-A64A-315980F4E13D}" diskRevisions="1" revisionId="3246" version="4">
  <header guid="{986DA0DB-CC2C-47C1-AF94-DE94145AD455}" dateTime="2022-12-09T11:43:44" maxSheetId="4" userName="Наумова Н.А." r:id="rId205" minRId="3195" maxRId="3231">
    <sheetIdMap count="3">
      <sheetId val="1"/>
      <sheetId val="2"/>
      <sheetId val="3"/>
    </sheetIdMap>
  </header>
  <header guid="{120E7D16-729B-4FBC-8DEC-7B1BE0FA6877}" dateTime="2022-12-19T15:52:30" maxSheetId="4" userName="Сычева Анна Юрьевна" r:id="rId206" minRId="3232" maxRId="3241">
    <sheetIdMap count="3">
      <sheetId val="1"/>
      <sheetId val="2"/>
      <sheetId val="3"/>
    </sheetIdMap>
  </header>
  <header guid="{DAECEAE9-4655-4FFF-A64A-315980F4E13D}" dateTime="2023-01-12T17:27:10" maxSheetId="4" userName="Сычева Анна Юрьевна" r:id="rId207" minRId="3243" maxRId="324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195" sId="2" ref="A19:XFD19" action="insertRow"/>
  <rfmt sheetId="2" sqref="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readingOrder="0"/>
    </dxf>
  </rfmt>
  <rcc rId="3196" sId="2" odxf="1" dxf="1">
    <nc r="B19" t="inlineStr">
      <is>
        <t>Объем и сроки каждой партии Товара согласовываются Сторонами в Спецификациях.</t>
      </is>
    </nc>
    <odxf>
      <font>
        <b val="0"/>
        <u val="none"/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readingOrder="0"/>
    </odxf>
    <ndxf>
      <font>
        <b/>
        <u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left" readingOrder="0"/>
    </ndxf>
  </rcc>
  <rfmt sheetId="2" sqref="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readingOrder="0"/>
    </dxf>
  </rfmt>
  <rfmt sheetId="2" sqref="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</dxf>
  </rfmt>
  <rfmt sheetId="2" sqref="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wrapText="0" readingOrder="0"/>
    </dxf>
  </rfmt>
  <rfmt sheetId="2" sqref="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wrapText="0" readingOrder="0"/>
    </dxf>
  </rfmt>
  <rfmt sheetId="2" sqref="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19" start="0" length="0">
    <dxf>
      <font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left" vertical="top" readingOrder="0"/>
    </dxf>
  </rfmt>
  <rfmt sheetId="2" sqref="K19" start="0" length="0">
    <dxf>
      <font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left" vertical="top" readingOrder="0"/>
    </dxf>
  </rfmt>
  <rfmt sheetId="2" sqref="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B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C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D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E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F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G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H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I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J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K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L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M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N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O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P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Q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R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S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T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U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V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W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X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Y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VZ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A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B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C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D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E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F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G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H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I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J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K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L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M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N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O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P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Q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R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S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T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N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O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P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Q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R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S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T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U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V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W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X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Y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UZ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A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B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C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E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F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G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H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I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J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K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L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WVM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19:XFD19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cc rId="3197" sId="2" numFmtId="4">
    <oc r="H8">
      <v>4500</v>
    </oc>
    <nc r="H8">
      <v>6000</v>
    </nc>
  </rcc>
  <rcc rId="3198" sId="2" numFmtId="4">
    <oc r="H9">
      <v>4000</v>
    </oc>
    <nc r="H9">
      <v>5000</v>
    </nc>
  </rcc>
  <rcc rId="3199" sId="2" numFmtId="4">
    <oc r="H10">
      <v>800</v>
    </oc>
    <nc r="H10">
      <v>1000</v>
    </nc>
  </rcc>
  <rcc rId="3200" sId="2" numFmtId="4">
    <oc r="H11">
      <v>15</v>
    </oc>
    <nc r="H11">
      <v>30</v>
    </nc>
  </rcc>
  <rcc rId="3201" sId="2" numFmtId="4">
    <oc r="H7">
      <v>200</v>
    </oc>
    <nc r="H7">
      <v>300</v>
    </nc>
  </rcc>
  <rcc rId="3202" sId="2" numFmtId="4">
    <oc r="H13">
      <v>2000</v>
    </oc>
    <nc r="H13">
      <v>1500</v>
    </nc>
  </rcc>
  <rcc rId="3203" sId="2" numFmtId="4">
    <oc r="H14">
      <v>7600</v>
    </oc>
    <nc r="H14">
      <v>10000</v>
    </nc>
  </rcc>
  <rcc rId="3204" sId="2" numFmtId="4">
    <nc r="H12">
      <v>100</v>
    </nc>
  </rcc>
  <rcc rId="3205" sId="2" numFmtId="4">
    <nc r="I9">
      <v>127.17</v>
    </nc>
  </rcc>
  <rcc rId="3206" sId="2" numFmtId="4">
    <oc r="H12">
      <v>250</v>
    </oc>
    <nc r="H12">
      <v>200</v>
    </nc>
  </rcc>
  <rcc rId="3207" sId="2" numFmtId="4">
    <oc r="I14">
      <v>145</v>
    </oc>
    <nc r="I14">
      <v>120</v>
    </nc>
  </rcc>
  <rcc rId="3208" sId="2" numFmtId="4">
    <oc r="I15">
      <v>132.5</v>
    </oc>
    <nc r="I15">
      <v>107</v>
    </nc>
  </rcc>
  <rcc rId="3209" sId="2" numFmtId="4">
    <oc r="I16">
      <v>770.83</v>
    </oc>
    <nc r="I16">
      <v>766</v>
    </nc>
  </rcc>
  <rfmt sheetId="2" sqref="J5">
    <dxf>
      <alignment horizontal="center" readingOrder="0"/>
    </dxf>
  </rfmt>
  <rfmt sheetId="2" sqref="K5">
    <dxf>
      <alignment horizontal="center" readingOrder="0"/>
    </dxf>
  </rfmt>
  <rfmt sheetId="2" sqref="K5">
    <dxf>
      <alignment vertical="bottom" readingOrder="0"/>
    </dxf>
  </rfmt>
  <rfmt sheetId="2" sqref="K5">
    <dxf>
      <alignment vertical="center" readingOrder="0"/>
    </dxf>
  </rfmt>
  <rcc rId="3210" sId="2">
    <oc r="J7">
      <f>H7*I7</f>
    </oc>
    <nc r="J7">
      <f>H7*I7</f>
    </nc>
  </rcc>
  <rcc rId="3211" sId="2">
    <oc r="J8">
      <f>H8*I8</f>
    </oc>
    <nc r="J8">
      <f>H8*I8</f>
    </nc>
  </rcc>
  <rcc rId="3212" sId="2">
    <oc r="J9">
      <f>H9*I9</f>
    </oc>
    <nc r="J9">
      <f>H9*I9</f>
    </nc>
  </rcc>
  <rcc rId="3213" sId="2">
    <oc r="J10">
      <f>H10*I10</f>
    </oc>
    <nc r="J10">
      <f>H10*I10</f>
    </nc>
  </rcc>
  <rcc rId="3214" sId="2">
    <oc r="J11">
      <f>H11*I11</f>
    </oc>
    <nc r="J11">
      <f>H11*I11</f>
    </nc>
  </rcc>
  <rcc rId="3215" sId="2">
    <oc r="J12">
      <f>H12*I12</f>
    </oc>
    <nc r="J12">
      <f>H12*I12</f>
    </nc>
  </rcc>
  <rcc rId="3216" sId="2">
    <oc r="J13">
      <f>H13*I13</f>
    </oc>
    <nc r="J13">
      <f>H13*I13</f>
    </nc>
  </rcc>
  <rcc rId="3217" sId="2">
    <oc r="J14">
      <f>H14*I14</f>
    </oc>
    <nc r="J14">
      <f>H14*I14</f>
    </nc>
  </rcc>
  <rcc rId="3218" sId="2">
    <oc r="J15">
      <f>H15*I15</f>
    </oc>
    <nc r="J15">
      <f>H15*I15</f>
    </nc>
  </rcc>
  <rcc rId="3219" sId="2">
    <oc r="J16">
      <f>H16*I16</f>
    </oc>
    <nc r="J16">
      <f>H16*I16</f>
    </nc>
  </rcc>
  <rcc rId="3220" sId="2">
    <oc r="K7">
      <f>J7*1.2</f>
    </oc>
    <nc r="K7">
      <f>J7*1.2</f>
    </nc>
  </rcc>
  <rcc rId="3221" sId="2">
    <oc r="K8">
      <f>J8*1.2</f>
    </oc>
    <nc r="K8">
      <f>J8*1.2</f>
    </nc>
  </rcc>
  <rcc rId="3222" sId="2">
    <oc r="K9">
      <f>J9*1.2</f>
    </oc>
    <nc r="K9">
      <f>J9*1.2</f>
    </nc>
  </rcc>
  <rcc rId="3223" sId="2">
    <oc r="K10">
      <f>J10*1.2</f>
    </oc>
    <nc r="K10">
      <f>J10*1.2</f>
    </nc>
  </rcc>
  <rcc rId="3224" sId="2">
    <oc r="K11">
      <f>J11*1.2</f>
    </oc>
    <nc r="K11">
      <f>J11*1.2</f>
    </nc>
  </rcc>
  <rcc rId="3225" sId="2">
    <oc r="K12">
      <f>J12*1.2</f>
    </oc>
    <nc r="K12">
      <f>J12*1.2</f>
    </nc>
  </rcc>
  <rcc rId="3226" sId="2">
    <oc r="K13">
      <f>J13*1.2</f>
    </oc>
    <nc r="K13">
      <f>J13*1.2</f>
    </nc>
  </rcc>
  <rcc rId="3227" sId="2">
    <oc r="K14">
      <f>J14*1.2</f>
    </oc>
    <nc r="K14">
      <f>J14*1.2</f>
    </nc>
  </rcc>
  <rcc rId="3228" sId="2">
    <oc r="K15">
      <f>J15*1.2</f>
    </oc>
    <nc r="K15">
      <f>J15*1.2</f>
    </nc>
  </rcc>
  <rcc rId="3229" sId="2">
    <oc r="K16">
      <f>J16*1.2</f>
    </oc>
    <nc r="K16">
      <f>J16*1.2</f>
    </nc>
  </rcc>
  <rcc rId="3230" sId="2">
    <oc r="J17">
      <f>SUM(J7:J16)</f>
    </oc>
    <nc r="J17">
      <f>SUM(J7:J16)</f>
    </nc>
  </rcc>
  <rcc rId="3231" sId="2">
    <oc r="K17">
      <f>SUM(K7:K16)</f>
    </oc>
    <nc r="K17">
      <f>J17*1.2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232" sId="2" ref="A7:XFD7" action="deleteRow">
    <undo index="0" exp="area" dr="J7:J16" r="J17" sId="2"/>
    <rfmt sheetId="2" xfDxf="1" sqref="A7:XFD7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</dxf>
    </rfmt>
    <rcc rId="0" sId="2" dxf="1">
      <nc r="A7">
        <v>1</v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7" t="inlineStr">
        <is>
          <t>ЭРЦ00002711</t>
        </is>
      </nc>
      <ndxf>
        <font>
          <sz val="12"/>
          <color indexed="8"/>
          <name val="Times New Roman"/>
          <scheme val="none"/>
        </font>
        <fill>
          <patternFill>
            <bgColor indexed="9"/>
          </patternFill>
        </fill>
        <alignment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2" dxf="1">
      <nc r="C7" t="inlineStr">
        <is>
          <t xml:space="preserve">Электроды нержавеющие 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7" t="inlineStr">
        <is>
          <t xml:space="preserve"> ЦЛ 11 ОЗЛ 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7" t="inlineStr">
        <is>
          <t xml:space="preserve"> ГОСТ 9466-75 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7" t="inlineStr">
        <is>
          <t>3мм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7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7">
        <v>300</v>
      </nc>
      <ndxf>
        <font>
          <sz val="12"/>
          <color auto="1"/>
          <name val="Times New Roman"/>
          <scheme val="none"/>
        </font>
        <numFmt numFmtId="1" formatCode="0"/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7">
        <v>577.70000000000005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7">
        <f>H7*I7</f>
      </nc>
      <ndxf>
        <font>
          <sz val="12"/>
          <color auto="1"/>
          <name val="Times New Roman"/>
          <scheme val="none"/>
        </font>
        <numFmt numFmtId="4" formatCode="#,##0.00"/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K7">
        <f>J7*1.2</f>
      </nc>
      <ndxf>
        <font>
          <sz val="12"/>
          <color auto="1"/>
          <name val="Times New Roman"/>
          <scheme val="none"/>
        </font>
        <numFmt numFmtId="4" formatCode="#,##0.00"/>
        <fill>
          <patternFill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L7" start="0" length="0">
      <dxf>
        <fill>
          <patternFill>
            <bgColor theme="0"/>
          </patternFill>
        </fill>
      </dxf>
    </rfmt>
    <rfmt sheetId="2" sqref="M7" start="0" length="0">
      <dxf>
        <fill>
          <patternFill>
            <bgColor theme="0"/>
          </patternFill>
        </fill>
      </dxf>
    </rfmt>
    <rfmt sheetId="2" sqref="N7" start="0" length="0">
      <dxf>
        <fill>
          <patternFill>
            <bgColor theme="0"/>
          </patternFill>
        </fill>
      </dxf>
    </rfmt>
    <rfmt sheetId="2" sqref="O7" start="0" length="0">
      <dxf>
        <fill>
          <patternFill>
            <bgColor theme="0"/>
          </patternFill>
        </fill>
      </dxf>
    </rfmt>
    <rfmt sheetId="2" sqref="P7" start="0" length="0">
      <dxf>
        <fill>
          <patternFill>
            <bgColor theme="0"/>
          </patternFill>
        </fill>
      </dxf>
    </rfmt>
    <rfmt sheetId="2" sqref="Q7" start="0" length="0">
      <dxf>
        <fill>
          <patternFill>
            <bgColor theme="0"/>
          </patternFill>
        </fill>
      </dxf>
    </rfmt>
    <rfmt sheetId="2" sqref="R7" start="0" length="0">
      <dxf>
        <fill>
          <patternFill>
            <bgColor theme="0"/>
          </patternFill>
        </fill>
      </dxf>
    </rfmt>
    <rfmt sheetId="2" sqref="S7" start="0" length="0">
      <dxf>
        <fill>
          <patternFill>
            <bgColor theme="0"/>
          </patternFill>
        </fill>
      </dxf>
    </rfmt>
    <rfmt sheetId="2" sqref="T7" start="0" length="0">
      <dxf>
        <fill>
          <patternFill>
            <bgColor theme="0"/>
          </patternFill>
        </fill>
      </dxf>
    </rfmt>
    <rfmt sheetId="2" sqref="U7" start="0" length="0">
      <dxf>
        <fill>
          <patternFill>
            <bgColor theme="0"/>
          </patternFill>
        </fill>
      </dxf>
    </rfmt>
    <rfmt sheetId="2" sqref="V7" start="0" length="0">
      <dxf>
        <fill>
          <patternFill>
            <bgColor theme="0"/>
          </patternFill>
        </fill>
      </dxf>
    </rfmt>
    <rfmt sheetId="2" sqref="W7" start="0" length="0">
      <dxf>
        <fill>
          <patternFill>
            <bgColor theme="0"/>
          </patternFill>
        </fill>
      </dxf>
    </rfmt>
    <rfmt sheetId="2" sqref="X7" start="0" length="0">
      <dxf>
        <fill>
          <patternFill>
            <bgColor theme="0"/>
          </patternFill>
        </fill>
      </dxf>
    </rfmt>
    <rfmt sheetId="2" sqref="Y7" start="0" length="0">
      <dxf>
        <fill>
          <patternFill>
            <bgColor theme="0"/>
          </patternFill>
        </fill>
      </dxf>
    </rfmt>
    <rfmt sheetId="2" sqref="Z7" start="0" length="0">
      <dxf>
        <fill>
          <patternFill>
            <bgColor theme="0"/>
          </patternFill>
        </fill>
      </dxf>
    </rfmt>
  </rrc>
  <rrc rId="3233" sId="2" ref="A7:XFD7" action="deleteRow">
    <undo index="0" exp="area" dr="J7:J15" r="J16" sId="2"/>
    <rfmt sheetId="2" xfDxf="1" sqref="A7:XFD7" start="0" length="0">
      <dxf>
        <font>
          <sz val="10"/>
          <color auto="1"/>
          <name val="Arial"/>
          <scheme val="none"/>
        </font>
      </dxf>
    </rfmt>
    <rcc rId="0" sId="2" dxf="1">
      <nc r="A7">
        <v>2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7" t="inlineStr">
        <is>
          <t>ЭРЦ00002660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indexed="9"/>
          </patternFill>
        </fill>
        <alignment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2" dxf="1">
      <nc r="C7" t="inlineStr">
        <is>
          <t>Электрод сварочный ММК-Метиз</t>
        </is>
      </nc>
      <ndxf>
        <font>
          <sz val="12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7" t="inlineStr">
        <is>
          <t xml:space="preserve">МР-3  Люкс </t>
        </is>
      </nc>
      <ndxf>
        <font>
          <sz val="12"/>
          <color rgb="FF000000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7" t="inlineStr">
        <is>
          <t xml:space="preserve">ГОСТ 9466-75 ГОСТ 9467-75 </t>
        </is>
      </nc>
      <ndxf>
        <font>
          <sz val="12"/>
          <color rgb="FF000000"/>
          <name val="Times New Roman"/>
          <scheme val="none"/>
        </font>
        <alignment horizontal="center" vertical="center" wrapText="1" readingOrder="0"/>
      </ndxf>
    </rcc>
    <rcc rId="0" sId="2" dxf="1">
      <nc r="F7">
        <v>3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7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7">
        <v>6000</v>
      </nc>
      <ndxf>
        <font>
          <sz val="12"/>
          <color rgb="FF000000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7">
        <v>124.17</v>
      </nc>
      <ndxf>
        <font>
          <sz val="12"/>
          <color rgb="FF000000"/>
          <name val="Times New Roman"/>
          <scheme val="none"/>
        </font>
        <alignment horizontal="center" vertical="center" readingOrder="0"/>
      </ndxf>
    </rcc>
    <rcc rId="0" sId="2" dxf="1">
      <nc r="J7">
        <f>H7*I7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K7">
        <f>J7*1.2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34" sId="2" ref="A7:XFD7" action="deleteRow">
    <undo index="0" exp="area" dr="J7:J14" r="J15" sId="2"/>
    <rfmt sheetId="2" xfDxf="1" sqref="A7:XFD7" start="0" length="0">
      <dxf>
        <font>
          <sz val="10"/>
          <color auto="1"/>
          <name val="Arial"/>
          <scheme val="none"/>
        </font>
      </dxf>
    </rfmt>
    <rcc rId="0" sId="2" dxf="1">
      <nc r="A7">
        <v>3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7" t="inlineStr">
        <is>
          <t>ЭРЦ00002662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indexed="9"/>
          </patternFill>
        </fill>
        <alignment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2" dxf="1">
      <nc r="C7" t="inlineStr">
        <is>
          <t>Электрод сварочный ММК-Метиз</t>
        </is>
      </nc>
      <ndxf>
        <font>
          <sz val="12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7" t="inlineStr">
        <is>
          <t xml:space="preserve">МР-3  Люкс </t>
        </is>
      </nc>
      <ndxf>
        <font>
          <sz val="12"/>
          <color rgb="FF000000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7" t="inlineStr">
        <is>
          <t xml:space="preserve">ГОСТ 9466-75 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7">
        <v>4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7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7">
        <v>5000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7">
        <v>124.17</v>
      </nc>
      <ndxf>
        <font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7">
        <f>H7*I7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K7">
        <f>J7*1.2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35" sId="2" ref="A7:XFD7" action="deleteRow">
    <undo index="0" exp="area" dr="J7:J13" r="J14" sId="2"/>
    <rfmt sheetId="2" xfDxf="1" sqref="A7:XFD7" start="0" length="0">
      <dxf>
        <font>
          <sz val="10"/>
          <color auto="1"/>
          <name val="Arial"/>
          <scheme val="none"/>
        </font>
      </dxf>
    </rfmt>
    <rcc rId="0" sId="2" dxf="1">
      <nc r="A7">
        <v>4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7" t="inlineStr">
        <is>
          <t>ЭРЦ00002783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indexed="9"/>
          </patternFill>
        </fill>
        <alignment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2" dxf="1">
      <nc r="C7" t="inlineStr">
        <is>
          <t>Электрод сварочный ММК-Метиз</t>
        </is>
      </nc>
      <ndxf>
        <font>
          <sz val="12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7" t="inlineStr">
        <is>
          <t xml:space="preserve">МР-3  Люкс </t>
        </is>
      </nc>
      <ndxf>
        <font>
          <sz val="12"/>
          <color rgb="FF000000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7" t="inlineStr">
        <is>
          <t xml:space="preserve">ГОСТ 9466-75 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7">
        <v>5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7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7">
        <v>1000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7">
        <v>124.17</v>
      </nc>
      <ndxf>
        <font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7">
        <f>H7*I7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K7">
        <f>J7*1.2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36" sId="2" ref="A7:XFD7" action="deleteRow">
    <undo index="0" exp="area" dr="J7:J12" r="J13" sId="2"/>
    <rfmt sheetId="2" xfDxf="1" sqref="A7:XFD7" start="0" length="0">
      <dxf>
        <font>
          <sz val="10"/>
          <color auto="1"/>
          <name val="Arial"/>
          <scheme val="none"/>
        </font>
      </dxf>
    </rfmt>
    <rcc rId="0" sId="2" dxf="1">
      <nc r="A7">
        <v>5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7" t="inlineStr">
        <is>
          <t>ЭРЦ00004225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indexed="9"/>
          </patternFill>
        </fill>
        <alignment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2" dxf="1">
      <nc r="C7" t="inlineStr">
        <is>
          <t xml:space="preserve">Электрод сварочный </t>
        </is>
      </nc>
      <ndxf>
        <font>
          <sz val="12"/>
          <color rgb="FF00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7" t="inlineStr">
        <is>
          <t xml:space="preserve">ЭЖТ-1 </t>
        </is>
      </nc>
      <ndxf>
        <font>
          <sz val="12"/>
          <color rgb="FF000000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7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F7">
        <v>4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7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7">
        <v>30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7">
        <v>274.89999999999998</v>
      </nc>
      <ndxf>
        <font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7">
        <f>H7*I7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K7">
        <f>J7*1.2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237" sId="2" ref="A7:XFD7" action="deleteRow">
    <undo index="0" exp="area" dr="J7:J11" r="J12" sId="2"/>
    <rfmt sheetId="2" xfDxf="1" sqref="A7:XFD7" start="0" length="0">
      <dxf>
        <font>
          <sz val="10"/>
          <color auto="1"/>
          <name val="Arial"/>
          <scheme val="none"/>
        </font>
      </dxf>
    </rfmt>
    <rcc rId="0" sId="2" dxf="1">
      <nc r="A7">
        <v>6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7" t="inlineStr">
        <is>
          <t>ЭРЦ00003275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indexed="9"/>
          </patternFill>
        </fill>
        <alignment vertical="top" wrapText="1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2" dxf="1">
      <nc r="C7" t="inlineStr">
        <is>
          <t>Электрод покрытый металлический для ручной дуговой сварки сталей и наплавкиММК-Метиз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7" t="inlineStr">
        <is>
          <t xml:space="preserve">УОНИ-13/55 Люкс 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7" t="inlineStr">
        <is>
          <t xml:space="preserve">ГОСТ9466-75 ГОСТ9467-75 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7">
        <v>4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7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7">
        <v>200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7">
        <v>127.5</v>
      </nc>
      <ndxf>
        <font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7">
        <f>H7*I7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K7">
        <f>J7*1.2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3238" sId="2">
    <oc r="A7">
      <v>7</v>
    </oc>
    <nc r="A7">
      <v>1</v>
    </nc>
  </rcc>
  <rcc rId="3239" sId="2">
    <oc r="A8">
      <v>8</v>
    </oc>
    <nc r="A8">
      <v>2</v>
    </nc>
  </rcc>
  <rcc rId="3240" sId="2">
    <oc r="A9">
      <v>9</v>
    </oc>
    <nc r="A9">
      <v>3</v>
    </nc>
  </rcc>
  <rcc rId="3241" sId="2">
    <oc r="A10">
      <v>10</v>
    </oc>
    <nc r="A10">
      <v>4</v>
    </nc>
  </rcc>
  <rdn rId="0" localSheetId="1" customView="1" name="Z_DF1EE5E2_C7D1_45B2_B4A7_E7EE5AD8C780_.wvu.FilterData" hidden="1" oldHidden="1">
    <formula>'2018'!$A$7:$J$235</formula>
  </rdn>
  <rcv guid="{DF1EE5E2-C7D1-45B2-B4A7-E7EE5AD8C78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3" sId="2">
    <oc r="J1" t="inlineStr">
      <is>
        <t>Приложение №</t>
      </is>
    </oc>
    <nc r="J1" t="inlineStr">
      <is>
        <t>Приложение №10</t>
      </is>
    </nc>
  </rcc>
  <rcc rId="3244" sId="2">
    <oc r="J2" t="inlineStr">
      <is>
        <t>к запросу котировок цен №</t>
      </is>
    </oc>
    <nc r="J2" t="inlineStr">
      <is>
        <t>к запросу котировок цен №004/ТВРЗ/2023</t>
      </is>
    </nc>
  </rcc>
  <rcc rId="3245" sId="2">
    <oc r="F4" t="inlineStr">
      <is>
        <t>Лот №</t>
      </is>
    </oc>
    <nc r="F4" t="inlineStr">
      <is>
        <t>Лот №6</t>
      </is>
    </nc>
  </rcc>
  <rcv guid="{DF1EE5E2-C7D1-45B2-B4A7-E7EE5AD8C780}" action="delete"/>
  <rdn rId="0" localSheetId="1" customView="1" name="Z_DF1EE5E2_C7D1_45B2_B4A7_E7EE5AD8C780_.wvu.FilterData" hidden="1" oldHidden="1">
    <formula>'2018'!$A$7:$J$235</formula>
    <oldFormula>'2018'!$A$7:$J$235</oldFormula>
  </rdn>
  <rcv guid="{DF1EE5E2-C7D1-45B2-B4A7-E7EE5AD8C78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86DA0DB-CC2C-47C1-AF94-DE94145AD455}" name="Наумова Н.А." id="-229708466" dateTime="2022-12-19T15:46:3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18" t="s">
        <v>370</v>
      </c>
      <c r="B4" s="118"/>
      <c r="H4" s="37" t="s">
        <v>366</v>
      </c>
      <c r="I4" s="38" t="s">
        <v>367</v>
      </c>
    </row>
    <row r="5" spans="1:10" ht="19.5" customHeight="1" x14ac:dyDescent="0.25">
      <c r="A5" s="1"/>
      <c r="B5" s="117" t="s">
        <v>369</v>
      </c>
      <c r="C5" s="117"/>
      <c r="D5" s="117"/>
      <c r="E5" s="117"/>
      <c r="F5" s="117"/>
      <c r="G5" s="117"/>
      <c r="H5" s="117"/>
      <c r="I5" s="117"/>
      <c r="J5" s="117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16"/>
      <c r="I6" s="116"/>
      <c r="J6" s="116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DF1EE5E2-C7D1-45B2-B4A7-E7EE5AD8C780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4"/>
      <autoFilter ref="A7:J235">
        <sortState ref="A4:J221">
          <sortCondition ref="A3:A215"/>
        </sortState>
      </autoFilter>
    </customSheetView>
    <customSheetView guid="{BE4CC0E6-3772-4C6B-815B-71889EE87803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5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6"/>
  <sheetViews>
    <sheetView tabSelected="1" view="pageBreakPreview" zoomScaleNormal="100" zoomScaleSheetLayoutView="100" workbookViewId="0">
      <selection activeCell="N10" sqref="N10"/>
    </sheetView>
  </sheetViews>
  <sheetFormatPr defaultColWidth="8.85546875" defaultRowHeight="12.75" x14ac:dyDescent="0.2"/>
  <cols>
    <col min="1" max="1" width="4.85546875" style="85" customWidth="1"/>
    <col min="2" max="2" width="14.85546875" style="85" customWidth="1"/>
    <col min="3" max="3" width="29.85546875" style="77" customWidth="1"/>
    <col min="4" max="4" width="12.5703125" style="78" customWidth="1"/>
    <col min="5" max="5" width="17.5703125" style="78" customWidth="1"/>
    <col min="6" max="6" width="8.7109375" style="37" customWidth="1"/>
    <col min="7" max="7" width="7.42578125" style="37" customWidth="1"/>
    <col min="8" max="8" width="10.42578125" style="37" customWidth="1"/>
    <col min="9" max="9" width="11.5703125" style="37" customWidth="1"/>
    <col min="10" max="10" width="15.7109375" style="3" customWidth="1"/>
    <col min="11" max="11" width="18.28515625" style="90" customWidth="1"/>
    <col min="12" max="250" width="8.85546875" style="3"/>
    <col min="251" max="251" width="3.7109375" style="3" customWidth="1"/>
    <col min="252" max="252" width="19.5703125" style="3" customWidth="1"/>
    <col min="253" max="253" width="10.85546875" style="3" bestFit="1" customWidth="1"/>
    <col min="254" max="254" width="13.42578125" style="3" bestFit="1" customWidth="1"/>
    <col min="255" max="255" width="10.7109375" style="3" bestFit="1" customWidth="1"/>
    <col min="256" max="256" width="4.5703125" style="3" customWidth="1"/>
    <col min="257" max="257" width="9.5703125" style="3" customWidth="1"/>
    <col min="258" max="258" width="12.140625" style="3" customWidth="1"/>
    <col min="259" max="259" width="10.7109375" style="3" customWidth="1"/>
    <col min="260" max="260" width="14" style="3" bestFit="1" customWidth="1"/>
    <col min="261" max="261" width="11.28515625" style="3" bestFit="1" customWidth="1"/>
    <col min="262" max="506" width="8.85546875" style="3"/>
    <col min="507" max="507" width="3.7109375" style="3" customWidth="1"/>
    <col min="508" max="508" width="19.5703125" style="3" customWidth="1"/>
    <col min="509" max="509" width="10.85546875" style="3" bestFit="1" customWidth="1"/>
    <col min="510" max="510" width="13.42578125" style="3" bestFit="1" customWidth="1"/>
    <col min="511" max="511" width="10.7109375" style="3" bestFit="1" customWidth="1"/>
    <col min="512" max="512" width="4.5703125" style="3" customWidth="1"/>
    <col min="513" max="513" width="9.5703125" style="3" customWidth="1"/>
    <col min="514" max="514" width="12.140625" style="3" customWidth="1"/>
    <col min="515" max="515" width="10.7109375" style="3" customWidth="1"/>
    <col min="516" max="516" width="14" style="3" bestFit="1" customWidth="1"/>
    <col min="517" max="517" width="11.28515625" style="3" bestFit="1" customWidth="1"/>
    <col min="518" max="762" width="8.85546875" style="3"/>
    <col min="763" max="763" width="3.7109375" style="3" customWidth="1"/>
    <col min="764" max="764" width="19.5703125" style="3" customWidth="1"/>
    <col min="765" max="765" width="10.85546875" style="3" bestFit="1" customWidth="1"/>
    <col min="766" max="766" width="13.42578125" style="3" bestFit="1" customWidth="1"/>
    <col min="767" max="767" width="10.7109375" style="3" bestFit="1" customWidth="1"/>
    <col min="768" max="768" width="4.5703125" style="3" customWidth="1"/>
    <col min="769" max="769" width="9.5703125" style="3" customWidth="1"/>
    <col min="770" max="770" width="12.140625" style="3" customWidth="1"/>
    <col min="771" max="771" width="10.7109375" style="3" customWidth="1"/>
    <col min="772" max="772" width="14" style="3" bestFit="1" customWidth="1"/>
    <col min="773" max="773" width="11.28515625" style="3" bestFit="1" customWidth="1"/>
    <col min="774" max="1018" width="8.85546875" style="3"/>
    <col min="1019" max="1019" width="3.7109375" style="3" customWidth="1"/>
    <col min="1020" max="1020" width="19.5703125" style="3" customWidth="1"/>
    <col min="1021" max="1021" width="10.85546875" style="3" bestFit="1" customWidth="1"/>
    <col min="1022" max="1022" width="13.42578125" style="3" bestFit="1" customWidth="1"/>
    <col min="1023" max="1023" width="10.7109375" style="3" bestFit="1" customWidth="1"/>
    <col min="1024" max="1024" width="4.5703125" style="3" customWidth="1"/>
    <col min="1025" max="1025" width="9.5703125" style="3" customWidth="1"/>
    <col min="1026" max="1026" width="12.140625" style="3" customWidth="1"/>
    <col min="1027" max="1027" width="10.7109375" style="3" customWidth="1"/>
    <col min="1028" max="1028" width="14" style="3" bestFit="1" customWidth="1"/>
    <col min="1029" max="1029" width="11.28515625" style="3" bestFit="1" customWidth="1"/>
    <col min="1030" max="1274" width="8.85546875" style="3"/>
    <col min="1275" max="1275" width="3.7109375" style="3" customWidth="1"/>
    <col min="1276" max="1276" width="19.5703125" style="3" customWidth="1"/>
    <col min="1277" max="1277" width="10.85546875" style="3" bestFit="1" customWidth="1"/>
    <col min="1278" max="1278" width="13.42578125" style="3" bestFit="1" customWidth="1"/>
    <col min="1279" max="1279" width="10.7109375" style="3" bestFit="1" customWidth="1"/>
    <col min="1280" max="1280" width="4.5703125" style="3" customWidth="1"/>
    <col min="1281" max="1281" width="9.5703125" style="3" customWidth="1"/>
    <col min="1282" max="1282" width="12.140625" style="3" customWidth="1"/>
    <col min="1283" max="1283" width="10.7109375" style="3" customWidth="1"/>
    <col min="1284" max="1284" width="14" style="3" bestFit="1" customWidth="1"/>
    <col min="1285" max="1285" width="11.28515625" style="3" bestFit="1" customWidth="1"/>
    <col min="1286" max="1530" width="8.85546875" style="3"/>
    <col min="1531" max="1531" width="3.7109375" style="3" customWidth="1"/>
    <col min="1532" max="1532" width="19.5703125" style="3" customWidth="1"/>
    <col min="1533" max="1533" width="10.85546875" style="3" bestFit="1" customWidth="1"/>
    <col min="1534" max="1534" width="13.42578125" style="3" bestFit="1" customWidth="1"/>
    <col min="1535" max="1535" width="10.7109375" style="3" bestFit="1" customWidth="1"/>
    <col min="1536" max="1536" width="4.5703125" style="3" customWidth="1"/>
    <col min="1537" max="1537" width="9.5703125" style="3" customWidth="1"/>
    <col min="1538" max="1538" width="12.140625" style="3" customWidth="1"/>
    <col min="1539" max="1539" width="10.7109375" style="3" customWidth="1"/>
    <col min="1540" max="1540" width="14" style="3" bestFit="1" customWidth="1"/>
    <col min="1541" max="1541" width="11.28515625" style="3" bestFit="1" customWidth="1"/>
    <col min="1542" max="1786" width="8.85546875" style="3"/>
    <col min="1787" max="1787" width="3.7109375" style="3" customWidth="1"/>
    <col min="1788" max="1788" width="19.5703125" style="3" customWidth="1"/>
    <col min="1789" max="1789" width="10.85546875" style="3" bestFit="1" customWidth="1"/>
    <col min="1790" max="1790" width="13.42578125" style="3" bestFit="1" customWidth="1"/>
    <col min="1791" max="1791" width="10.7109375" style="3" bestFit="1" customWidth="1"/>
    <col min="1792" max="1792" width="4.5703125" style="3" customWidth="1"/>
    <col min="1793" max="1793" width="9.5703125" style="3" customWidth="1"/>
    <col min="1794" max="1794" width="12.140625" style="3" customWidth="1"/>
    <col min="1795" max="1795" width="10.7109375" style="3" customWidth="1"/>
    <col min="1796" max="1796" width="14" style="3" bestFit="1" customWidth="1"/>
    <col min="1797" max="1797" width="11.28515625" style="3" bestFit="1" customWidth="1"/>
    <col min="1798" max="2042" width="8.85546875" style="3"/>
    <col min="2043" max="2043" width="3.7109375" style="3" customWidth="1"/>
    <col min="2044" max="2044" width="19.5703125" style="3" customWidth="1"/>
    <col min="2045" max="2045" width="10.85546875" style="3" bestFit="1" customWidth="1"/>
    <col min="2046" max="2046" width="13.42578125" style="3" bestFit="1" customWidth="1"/>
    <col min="2047" max="2047" width="10.7109375" style="3" bestFit="1" customWidth="1"/>
    <col min="2048" max="2048" width="4.5703125" style="3" customWidth="1"/>
    <col min="2049" max="2049" width="9.5703125" style="3" customWidth="1"/>
    <col min="2050" max="2050" width="12.140625" style="3" customWidth="1"/>
    <col min="2051" max="2051" width="10.7109375" style="3" customWidth="1"/>
    <col min="2052" max="2052" width="14" style="3" bestFit="1" customWidth="1"/>
    <col min="2053" max="2053" width="11.28515625" style="3" bestFit="1" customWidth="1"/>
    <col min="2054" max="2298" width="8.85546875" style="3"/>
    <col min="2299" max="2299" width="3.7109375" style="3" customWidth="1"/>
    <col min="2300" max="2300" width="19.5703125" style="3" customWidth="1"/>
    <col min="2301" max="2301" width="10.85546875" style="3" bestFit="1" customWidth="1"/>
    <col min="2302" max="2302" width="13.42578125" style="3" bestFit="1" customWidth="1"/>
    <col min="2303" max="2303" width="10.7109375" style="3" bestFit="1" customWidth="1"/>
    <col min="2304" max="2304" width="4.5703125" style="3" customWidth="1"/>
    <col min="2305" max="2305" width="9.5703125" style="3" customWidth="1"/>
    <col min="2306" max="2306" width="12.140625" style="3" customWidth="1"/>
    <col min="2307" max="2307" width="10.7109375" style="3" customWidth="1"/>
    <col min="2308" max="2308" width="14" style="3" bestFit="1" customWidth="1"/>
    <col min="2309" max="2309" width="11.28515625" style="3" bestFit="1" customWidth="1"/>
    <col min="2310" max="2554" width="8.85546875" style="3"/>
    <col min="2555" max="2555" width="3.7109375" style="3" customWidth="1"/>
    <col min="2556" max="2556" width="19.5703125" style="3" customWidth="1"/>
    <col min="2557" max="2557" width="10.85546875" style="3" bestFit="1" customWidth="1"/>
    <col min="2558" max="2558" width="13.42578125" style="3" bestFit="1" customWidth="1"/>
    <col min="2559" max="2559" width="10.7109375" style="3" bestFit="1" customWidth="1"/>
    <col min="2560" max="2560" width="4.5703125" style="3" customWidth="1"/>
    <col min="2561" max="2561" width="9.5703125" style="3" customWidth="1"/>
    <col min="2562" max="2562" width="12.140625" style="3" customWidth="1"/>
    <col min="2563" max="2563" width="10.7109375" style="3" customWidth="1"/>
    <col min="2564" max="2564" width="14" style="3" bestFit="1" customWidth="1"/>
    <col min="2565" max="2565" width="11.28515625" style="3" bestFit="1" customWidth="1"/>
    <col min="2566" max="2810" width="8.85546875" style="3"/>
    <col min="2811" max="2811" width="3.7109375" style="3" customWidth="1"/>
    <col min="2812" max="2812" width="19.5703125" style="3" customWidth="1"/>
    <col min="2813" max="2813" width="10.85546875" style="3" bestFit="1" customWidth="1"/>
    <col min="2814" max="2814" width="13.42578125" style="3" bestFit="1" customWidth="1"/>
    <col min="2815" max="2815" width="10.7109375" style="3" bestFit="1" customWidth="1"/>
    <col min="2816" max="2816" width="4.5703125" style="3" customWidth="1"/>
    <col min="2817" max="2817" width="9.5703125" style="3" customWidth="1"/>
    <col min="2818" max="2818" width="12.140625" style="3" customWidth="1"/>
    <col min="2819" max="2819" width="10.7109375" style="3" customWidth="1"/>
    <col min="2820" max="2820" width="14" style="3" bestFit="1" customWidth="1"/>
    <col min="2821" max="2821" width="11.28515625" style="3" bestFit="1" customWidth="1"/>
    <col min="2822" max="3066" width="8.85546875" style="3"/>
    <col min="3067" max="3067" width="3.7109375" style="3" customWidth="1"/>
    <col min="3068" max="3068" width="19.5703125" style="3" customWidth="1"/>
    <col min="3069" max="3069" width="10.85546875" style="3" bestFit="1" customWidth="1"/>
    <col min="3070" max="3070" width="13.42578125" style="3" bestFit="1" customWidth="1"/>
    <col min="3071" max="3071" width="10.7109375" style="3" bestFit="1" customWidth="1"/>
    <col min="3072" max="3072" width="4.5703125" style="3" customWidth="1"/>
    <col min="3073" max="3073" width="9.5703125" style="3" customWidth="1"/>
    <col min="3074" max="3074" width="12.140625" style="3" customWidth="1"/>
    <col min="3075" max="3075" width="10.7109375" style="3" customWidth="1"/>
    <col min="3076" max="3076" width="14" style="3" bestFit="1" customWidth="1"/>
    <col min="3077" max="3077" width="11.28515625" style="3" bestFit="1" customWidth="1"/>
    <col min="3078" max="3322" width="8.85546875" style="3"/>
    <col min="3323" max="3323" width="3.7109375" style="3" customWidth="1"/>
    <col min="3324" max="3324" width="19.5703125" style="3" customWidth="1"/>
    <col min="3325" max="3325" width="10.85546875" style="3" bestFit="1" customWidth="1"/>
    <col min="3326" max="3326" width="13.42578125" style="3" bestFit="1" customWidth="1"/>
    <col min="3327" max="3327" width="10.7109375" style="3" bestFit="1" customWidth="1"/>
    <col min="3328" max="3328" width="4.5703125" style="3" customWidth="1"/>
    <col min="3329" max="3329" width="9.5703125" style="3" customWidth="1"/>
    <col min="3330" max="3330" width="12.140625" style="3" customWidth="1"/>
    <col min="3331" max="3331" width="10.7109375" style="3" customWidth="1"/>
    <col min="3332" max="3332" width="14" style="3" bestFit="1" customWidth="1"/>
    <col min="3333" max="3333" width="11.28515625" style="3" bestFit="1" customWidth="1"/>
    <col min="3334" max="3578" width="8.85546875" style="3"/>
    <col min="3579" max="3579" width="3.7109375" style="3" customWidth="1"/>
    <col min="3580" max="3580" width="19.5703125" style="3" customWidth="1"/>
    <col min="3581" max="3581" width="10.85546875" style="3" bestFit="1" customWidth="1"/>
    <col min="3582" max="3582" width="13.42578125" style="3" bestFit="1" customWidth="1"/>
    <col min="3583" max="3583" width="10.7109375" style="3" bestFit="1" customWidth="1"/>
    <col min="3584" max="3584" width="4.5703125" style="3" customWidth="1"/>
    <col min="3585" max="3585" width="9.5703125" style="3" customWidth="1"/>
    <col min="3586" max="3586" width="12.140625" style="3" customWidth="1"/>
    <col min="3587" max="3587" width="10.7109375" style="3" customWidth="1"/>
    <col min="3588" max="3588" width="14" style="3" bestFit="1" customWidth="1"/>
    <col min="3589" max="3589" width="11.28515625" style="3" bestFit="1" customWidth="1"/>
    <col min="3590" max="3834" width="8.85546875" style="3"/>
    <col min="3835" max="3835" width="3.7109375" style="3" customWidth="1"/>
    <col min="3836" max="3836" width="19.5703125" style="3" customWidth="1"/>
    <col min="3837" max="3837" width="10.85546875" style="3" bestFit="1" customWidth="1"/>
    <col min="3838" max="3838" width="13.42578125" style="3" bestFit="1" customWidth="1"/>
    <col min="3839" max="3839" width="10.7109375" style="3" bestFit="1" customWidth="1"/>
    <col min="3840" max="3840" width="4.5703125" style="3" customWidth="1"/>
    <col min="3841" max="3841" width="9.5703125" style="3" customWidth="1"/>
    <col min="3842" max="3842" width="12.140625" style="3" customWidth="1"/>
    <col min="3843" max="3843" width="10.7109375" style="3" customWidth="1"/>
    <col min="3844" max="3844" width="14" style="3" bestFit="1" customWidth="1"/>
    <col min="3845" max="3845" width="11.28515625" style="3" bestFit="1" customWidth="1"/>
    <col min="3846" max="4090" width="8.85546875" style="3"/>
    <col min="4091" max="4091" width="3.7109375" style="3" customWidth="1"/>
    <col min="4092" max="4092" width="19.5703125" style="3" customWidth="1"/>
    <col min="4093" max="4093" width="10.85546875" style="3" bestFit="1" customWidth="1"/>
    <col min="4094" max="4094" width="13.42578125" style="3" bestFit="1" customWidth="1"/>
    <col min="4095" max="4095" width="10.7109375" style="3" bestFit="1" customWidth="1"/>
    <col min="4096" max="4096" width="4.5703125" style="3" customWidth="1"/>
    <col min="4097" max="4097" width="9.5703125" style="3" customWidth="1"/>
    <col min="4098" max="4098" width="12.140625" style="3" customWidth="1"/>
    <col min="4099" max="4099" width="10.7109375" style="3" customWidth="1"/>
    <col min="4100" max="4100" width="14" style="3" bestFit="1" customWidth="1"/>
    <col min="4101" max="4101" width="11.28515625" style="3" bestFit="1" customWidth="1"/>
    <col min="4102" max="4346" width="8.85546875" style="3"/>
    <col min="4347" max="4347" width="3.7109375" style="3" customWidth="1"/>
    <col min="4348" max="4348" width="19.5703125" style="3" customWidth="1"/>
    <col min="4349" max="4349" width="10.85546875" style="3" bestFit="1" customWidth="1"/>
    <col min="4350" max="4350" width="13.42578125" style="3" bestFit="1" customWidth="1"/>
    <col min="4351" max="4351" width="10.7109375" style="3" bestFit="1" customWidth="1"/>
    <col min="4352" max="4352" width="4.5703125" style="3" customWidth="1"/>
    <col min="4353" max="4353" width="9.5703125" style="3" customWidth="1"/>
    <col min="4354" max="4354" width="12.140625" style="3" customWidth="1"/>
    <col min="4355" max="4355" width="10.7109375" style="3" customWidth="1"/>
    <col min="4356" max="4356" width="14" style="3" bestFit="1" customWidth="1"/>
    <col min="4357" max="4357" width="11.28515625" style="3" bestFit="1" customWidth="1"/>
    <col min="4358" max="4602" width="8.85546875" style="3"/>
    <col min="4603" max="4603" width="3.7109375" style="3" customWidth="1"/>
    <col min="4604" max="4604" width="19.5703125" style="3" customWidth="1"/>
    <col min="4605" max="4605" width="10.85546875" style="3" bestFit="1" customWidth="1"/>
    <col min="4606" max="4606" width="13.42578125" style="3" bestFit="1" customWidth="1"/>
    <col min="4607" max="4607" width="10.7109375" style="3" bestFit="1" customWidth="1"/>
    <col min="4608" max="4608" width="4.5703125" style="3" customWidth="1"/>
    <col min="4609" max="4609" width="9.5703125" style="3" customWidth="1"/>
    <col min="4610" max="4610" width="12.140625" style="3" customWidth="1"/>
    <col min="4611" max="4611" width="10.7109375" style="3" customWidth="1"/>
    <col min="4612" max="4612" width="14" style="3" bestFit="1" customWidth="1"/>
    <col min="4613" max="4613" width="11.28515625" style="3" bestFit="1" customWidth="1"/>
    <col min="4614" max="4858" width="8.85546875" style="3"/>
    <col min="4859" max="4859" width="3.7109375" style="3" customWidth="1"/>
    <col min="4860" max="4860" width="19.5703125" style="3" customWidth="1"/>
    <col min="4861" max="4861" width="10.85546875" style="3" bestFit="1" customWidth="1"/>
    <col min="4862" max="4862" width="13.42578125" style="3" bestFit="1" customWidth="1"/>
    <col min="4863" max="4863" width="10.7109375" style="3" bestFit="1" customWidth="1"/>
    <col min="4864" max="4864" width="4.5703125" style="3" customWidth="1"/>
    <col min="4865" max="4865" width="9.5703125" style="3" customWidth="1"/>
    <col min="4866" max="4866" width="12.140625" style="3" customWidth="1"/>
    <col min="4867" max="4867" width="10.7109375" style="3" customWidth="1"/>
    <col min="4868" max="4868" width="14" style="3" bestFit="1" customWidth="1"/>
    <col min="4869" max="4869" width="11.28515625" style="3" bestFit="1" customWidth="1"/>
    <col min="4870" max="5114" width="8.85546875" style="3"/>
    <col min="5115" max="5115" width="3.7109375" style="3" customWidth="1"/>
    <col min="5116" max="5116" width="19.5703125" style="3" customWidth="1"/>
    <col min="5117" max="5117" width="10.85546875" style="3" bestFit="1" customWidth="1"/>
    <col min="5118" max="5118" width="13.42578125" style="3" bestFit="1" customWidth="1"/>
    <col min="5119" max="5119" width="10.7109375" style="3" bestFit="1" customWidth="1"/>
    <col min="5120" max="5120" width="4.5703125" style="3" customWidth="1"/>
    <col min="5121" max="5121" width="9.5703125" style="3" customWidth="1"/>
    <col min="5122" max="5122" width="12.140625" style="3" customWidth="1"/>
    <col min="5123" max="5123" width="10.7109375" style="3" customWidth="1"/>
    <col min="5124" max="5124" width="14" style="3" bestFit="1" customWidth="1"/>
    <col min="5125" max="5125" width="11.28515625" style="3" bestFit="1" customWidth="1"/>
    <col min="5126" max="5370" width="8.85546875" style="3"/>
    <col min="5371" max="5371" width="3.7109375" style="3" customWidth="1"/>
    <col min="5372" max="5372" width="19.5703125" style="3" customWidth="1"/>
    <col min="5373" max="5373" width="10.85546875" style="3" bestFit="1" customWidth="1"/>
    <col min="5374" max="5374" width="13.42578125" style="3" bestFit="1" customWidth="1"/>
    <col min="5375" max="5375" width="10.7109375" style="3" bestFit="1" customWidth="1"/>
    <col min="5376" max="5376" width="4.5703125" style="3" customWidth="1"/>
    <col min="5377" max="5377" width="9.5703125" style="3" customWidth="1"/>
    <col min="5378" max="5378" width="12.140625" style="3" customWidth="1"/>
    <col min="5379" max="5379" width="10.7109375" style="3" customWidth="1"/>
    <col min="5380" max="5380" width="14" style="3" bestFit="1" customWidth="1"/>
    <col min="5381" max="5381" width="11.28515625" style="3" bestFit="1" customWidth="1"/>
    <col min="5382" max="5626" width="8.85546875" style="3"/>
    <col min="5627" max="5627" width="3.7109375" style="3" customWidth="1"/>
    <col min="5628" max="5628" width="19.5703125" style="3" customWidth="1"/>
    <col min="5629" max="5629" width="10.85546875" style="3" bestFit="1" customWidth="1"/>
    <col min="5630" max="5630" width="13.42578125" style="3" bestFit="1" customWidth="1"/>
    <col min="5631" max="5631" width="10.7109375" style="3" bestFit="1" customWidth="1"/>
    <col min="5632" max="5632" width="4.5703125" style="3" customWidth="1"/>
    <col min="5633" max="5633" width="9.5703125" style="3" customWidth="1"/>
    <col min="5634" max="5634" width="12.140625" style="3" customWidth="1"/>
    <col min="5635" max="5635" width="10.7109375" style="3" customWidth="1"/>
    <col min="5636" max="5636" width="14" style="3" bestFit="1" customWidth="1"/>
    <col min="5637" max="5637" width="11.28515625" style="3" bestFit="1" customWidth="1"/>
    <col min="5638" max="5882" width="8.85546875" style="3"/>
    <col min="5883" max="5883" width="3.7109375" style="3" customWidth="1"/>
    <col min="5884" max="5884" width="19.5703125" style="3" customWidth="1"/>
    <col min="5885" max="5885" width="10.85546875" style="3" bestFit="1" customWidth="1"/>
    <col min="5886" max="5886" width="13.42578125" style="3" bestFit="1" customWidth="1"/>
    <col min="5887" max="5887" width="10.7109375" style="3" bestFit="1" customWidth="1"/>
    <col min="5888" max="5888" width="4.5703125" style="3" customWidth="1"/>
    <col min="5889" max="5889" width="9.5703125" style="3" customWidth="1"/>
    <col min="5890" max="5890" width="12.140625" style="3" customWidth="1"/>
    <col min="5891" max="5891" width="10.7109375" style="3" customWidth="1"/>
    <col min="5892" max="5892" width="14" style="3" bestFit="1" customWidth="1"/>
    <col min="5893" max="5893" width="11.28515625" style="3" bestFit="1" customWidth="1"/>
    <col min="5894" max="6138" width="8.85546875" style="3"/>
    <col min="6139" max="6139" width="3.7109375" style="3" customWidth="1"/>
    <col min="6140" max="6140" width="19.5703125" style="3" customWidth="1"/>
    <col min="6141" max="6141" width="10.85546875" style="3" bestFit="1" customWidth="1"/>
    <col min="6142" max="6142" width="13.42578125" style="3" bestFit="1" customWidth="1"/>
    <col min="6143" max="6143" width="10.7109375" style="3" bestFit="1" customWidth="1"/>
    <col min="6144" max="6144" width="4.5703125" style="3" customWidth="1"/>
    <col min="6145" max="6145" width="9.5703125" style="3" customWidth="1"/>
    <col min="6146" max="6146" width="12.140625" style="3" customWidth="1"/>
    <col min="6147" max="6147" width="10.7109375" style="3" customWidth="1"/>
    <col min="6148" max="6148" width="14" style="3" bestFit="1" customWidth="1"/>
    <col min="6149" max="6149" width="11.28515625" style="3" bestFit="1" customWidth="1"/>
    <col min="6150" max="6394" width="8.85546875" style="3"/>
    <col min="6395" max="6395" width="3.7109375" style="3" customWidth="1"/>
    <col min="6396" max="6396" width="19.5703125" style="3" customWidth="1"/>
    <col min="6397" max="6397" width="10.85546875" style="3" bestFit="1" customWidth="1"/>
    <col min="6398" max="6398" width="13.42578125" style="3" bestFit="1" customWidth="1"/>
    <col min="6399" max="6399" width="10.7109375" style="3" bestFit="1" customWidth="1"/>
    <col min="6400" max="6400" width="4.5703125" style="3" customWidth="1"/>
    <col min="6401" max="6401" width="9.5703125" style="3" customWidth="1"/>
    <col min="6402" max="6402" width="12.140625" style="3" customWidth="1"/>
    <col min="6403" max="6403" width="10.7109375" style="3" customWidth="1"/>
    <col min="6404" max="6404" width="14" style="3" bestFit="1" customWidth="1"/>
    <col min="6405" max="6405" width="11.28515625" style="3" bestFit="1" customWidth="1"/>
    <col min="6406" max="6650" width="8.85546875" style="3"/>
    <col min="6651" max="6651" width="3.7109375" style="3" customWidth="1"/>
    <col min="6652" max="6652" width="19.5703125" style="3" customWidth="1"/>
    <col min="6653" max="6653" width="10.85546875" style="3" bestFit="1" customWidth="1"/>
    <col min="6654" max="6654" width="13.42578125" style="3" bestFit="1" customWidth="1"/>
    <col min="6655" max="6655" width="10.7109375" style="3" bestFit="1" customWidth="1"/>
    <col min="6656" max="6656" width="4.5703125" style="3" customWidth="1"/>
    <col min="6657" max="6657" width="9.5703125" style="3" customWidth="1"/>
    <col min="6658" max="6658" width="12.140625" style="3" customWidth="1"/>
    <col min="6659" max="6659" width="10.7109375" style="3" customWidth="1"/>
    <col min="6660" max="6660" width="14" style="3" bestFit="1" customWidth="1"/>
    <col min="6661" max="6661" width="11.28515625" style="3" bestFit="1" customWidth="1"/>
    <col min="6662" max="6906" width="8.85546875" style="3"/>
    <col min="6907" max="6907" width="3.7109375" style="3" customWidth="1"/>
    <col min="6908" max="6908" width="19.5703125" style="3" customWidth="1"/>
    <col min="6909" max="6909" width="10.85546875" style="3" bestFit="1" customWidth="1"/>
    <col min="6910" max="6910" width="13.42578125" style="3" bestFit="1" customWidth="1"/>
    <col min="6911" max="6911" width="10.7109375" style="3" bestFit="1" customWidth="1"/>
    <col min="6912" max="6912" width="4.5703125" style="3" customWidth="1"/>
    <col min="6913" max="6913" width="9.5703125" style="3" customWidth="1"/>
    <col min="6914" max="6914" width="12.140625" style="3" customWidth="1"/>
    <col min="6915" max="6915" width="10.7109375" style="3" customWidth="1"/>
    <col min="6916" max="6916" width="14" style="3" bestFit="1" customWidth="1"/>
    <col min="6917" max="6917" width="11.28515625" style="3" bestFit="1" customWidth="1"/>
    <col min="6918" max="7162" width="8.85546875" style="3"/>
    <col min="7163" max="7163" width="3.7109375" style="3" customWidth="1"/>
    <col min="7164" max="7164" width="19.5703125" style="3" customWidth="1"/>
    <col min="7165" max="7165" width="10.85546875" style="3" bestFit="1" customWidth="1"/>
    <col min="7166" max="7166" width="13.42578125" style="3" bestFit="1" customWidth="1"/>
    <col min="7167" max="7167" width="10.7109375" style="3" bestFit="1" customWidth="1"/>
    <col min="7168" max="7168" width="4.5703125" style="3" customWidth="1"/>
    <col min="7169" max="7169" width="9.5703125" style="3" customWidth="1"/>
    <col min="7170" max="7170" width="12.140625" style="3" customWidth="1"/>
    <col min="7171" max="7171" width="10.7109375" style="3" customWidth="1"/>
    <col min="7172" max="7172" width="14" style="3" bestFit="1" customWidth="1"/>
    <col min="7173" max="7173" width="11.28515625" style="3" bestFit="1" customWidth="1"/>
    <col min="7174" max="7418" width="8.85546875" style="3"/>
    <col min="7419" max="7419" width="3.7109375" style="3" customWidth="1"/>
    <col min="7420" max="7420" width="19.5703125" style="3" customWidth="1"/>
    <col min="7421" max="7421" width="10.85546875" style="3" bestFit="1" customWidth="1"/>
    <col min="7422" max="7422" width="13.42578125" style="3" bestFit="1" customWidth="1"/>
    <col min="7423" max="7423" width="10.7109375" style="3" bestFit="1" customWidth="1"/>
    <col min="7424" max="7424" width="4.5703125" style="3" customWidth="1"/>
    <col min="7425" max="7425" width="9.5703125" style="3" customWidth="1"/>
    <col min="7426" max="7426" width="12.140625" style="3" customWidth="1"/>
    <col min="7427" max="7427" width="10.7109375" style="3" customWidth="1"/>
    <col min="7428" max="7428" width="14" style="3" bestFit="1" customWidth="1"/>
    <col min="7429" max="7429" width="11.28515625" style="3" bestFit="1" customWidth="1"/>
    <col min="7430" max="7674" width="8.85546875" style="3"/>
    <col min="7675" max="7675" width="3.7109375" style="3" customWidth="1"/>
    <col min="7676" max="7676" width="19.5703125" style="3" customWidth="1"/>
    <col min="7677" max="7677" width="10.85546875" style="3" bestFit="1" customWidth="1"/>
    <col min="7678" max="7678" width="13.42578125" style="3" bestFit="1" customWidth="1"/>
    <col min="7679" max="7679" width="10.7109375" style="3" bestFit="1" customWidth="1"/>
    <col min="7680" max="7680" width="4.5703125" style="3" customWidth="1"/>
    <col min="7681" max="7681" width="9.5703125" style="3" customWidth="1"/>
    <col min="7682" max="7682" width="12.140625" style="3" customWidth="1"/>
    <col min="7683" max="7683" width="10.7109375" style="3" customWidth="1"/>
    <col min="7684" max="7684" width="14" style="3" bestFit="1" customWidth="1"/>
    <col min="7685" max="7685" width="11.28515625" style="3" bestFit="1" customWidth="1"/>
    <col min="7686" max="7930" width="8.85546875" style="3"/>
    <col min="7931" max="7931" width="3.7109375" style="3" customWidth="1"/>
    <col min="7932" max="7932" width="19.5703125" style="3" customWidth="1"/>
    <col min="7933" max="7933" width="10.85546875" style="3" bestFit="1" customWidth="1"/>
    <col min="7934" max="7934" width="13.42578125" style="3" bestFit="1" customWidth="1"/>
    <col min="7935" max="7935" width="10.7109375" style="3" bestFit="1" customWidth="1"/>
    <col min="7936" max="7936" width="4.5703125" style="3" customWidth="1"/>
    <col min="7937" max="7937" width="9.5703125" style="3" customWidth="1"/>
    <col min="7938" max="7938" width="12.140625" style="3" customWidth="1"/>
    <col min="7939" max="7939" width="10.7109375" style="3" customWidth="1"/>
    <col min="7940" max="7940" width="14" style="3" bestFit="1" customWidth="1"/>
    <col min="7941" max="7941" width="11.28515625" style="3" bestFit="1" customWidth="1"/>
    <col min="7942" max="8186" width="8.85546875" style="3"/>
    <col min="8187" max="8187" width="3.7109375" style="3" customWidth="1"/>
    <col min="8188" max="8188" width="19.5703125" style="3" customWidth="1"/>
    <col min="8189" max="8189" width="10.85546875" style="3" bestFit="1" customWidth="1"/>
    <col min="8190" max="8190" width="13.42578125" style="3" bestFit="1" customWidth="1"/>
    <col min="8191" max="8191" width="10.7109375" style="3" bestFit="1" customWidth="1"/>
    <col min="8192" max="8192" width="4.5703125" style="3" customWidth="1"/>
    <col min="8193" max="8193" width="9.5703125" style="3" customWidth="1"/>
    <col min="8194" max="8194" width="12.140625" style="3" customWidth="1"/>
    <col min="8195" max="8195" width="10.7109375" style="3" customWidth="1"/>
    <col min="8196" max="8196" width="14" style="3" bestFit="1" customWidth="1"/>
    <col min="8197" max="8197" width="11.28515625" style="3" bestFit="1" customWidth="1"/>
    <col min="8198" max="8442" width="8.85546875" style="3"/>
    <col min="8443" max="8443" width="3.7109375" style="3" customWidth="1"/>
    <col min="8444" max="8444" width="19.5703125" style="3" customWidth="1"/>
    <col min="8445" max="8445" width="10.85546875" style="3" bestFit="1" customWidth="1"/>
    <col min="8446" max="8446" width="13.42578125" style="3" bestFit="1" customWidth="1"/>
    <col min="8447" max="8447" width="10.7109375" style="3" bestFit="1" customWidth="1"/>
    <col min="8448" max="8448" width="4.5703125" style="3" customWidth="1"/>
    <col min="8449" max="8449" width="9.5703125" style="3" customWidth="1"/>
    <col min="8450" max="8450" width="12.140625" style="3" customWidth="1"/>
    <col min="8451" max="8451" width="10.7109375" style="3" customWidth="1"/>
    <col min="8452" max="8452" width="14" style="3" bestFit="1" customWidth="1"/>
    <col min="8453" max="8453" width="11.28515625" style="3" bestFit="1" customWidth="1"/>
    <col min="8454" max="8698" width="8.85546875" style="3"/>
    <col min="8699" max="8699" width="3.7109375" style="3" customWidth="1"/>
    <col min="8700" max="8700" width="19.5703125" style="3" customWidth="1"/>
    <col min="8701" max="8701" width="10.85546875" style="3" bestFit="1" customWidth="1"/>
    <col min="8702" max="8702" width="13.42578125" style="3" bestFit="1" customWidth="1"/>
    <col min="8703" max="8703" width="10.7109375" style="3" bestFit="1" customWidth="1"/>
    <col min="8704" max="8704" width="4.5703125" style="3" customWidth="1"/>
    <col min="8705" max="8705" width="9.5703125" style="3" customWidth="1"/>
    <col min="8706" max="8706" width="12.140625" style="3" customWidth="1"/>
    <col min="8707" max="8707" width="10.7109375" style="3" customWidth="1"/>
    <col min="8708" max="8708" width="14" style="3" bestFit="1" customWidth="1"/>
    <col min="8709" max="8709" width="11.28515625" style="3" bestFit="1" customWidth="1"/>
    <col min="8710" max="8954" width="8.85546875" style="3"/>
    <col min="8955" max="8955" width="3.7109375" style="3" customWidth="1"/>
    <col min="8956" max="8956" width="19.5703125" style="3" customWidth="1"/>
    <col min="8957" max="8957" width="10.85546875" style="3" bestFit="1" customWidth="1"/>
    <col min="8958" max="8958" width="13.42578125" style="3" bestFit="1" customWidth="1"/>
    <col min="8959" max="8959" width="10.7109375" style="3" bestFit="1" customWidth="1"/>
    <col min="8960" max="8960" width="4.5703125" style="3" customWidth="1"/>
    <col min="8961" max="8961" width="9.5703125" style="3" customWidth="1"/>
    <col min="8962" max="8962" width="12.140625" style="3" customWidth="1"/>
    <col min="8963" max="8963" width="10.7109375" style="3" customWidth="1"/>
    <col min="8964" max="8964" width="14" style="3" bestFit="1" customWidth="1"/>
    <col min="8965" max="8965" width="11.28515625" style="3" bestFit="1" customWidth="1"/>
    <col min="8966" max="9210" width="8.85546875" style="3"/>
    <col min="9211" max="9211" width="3.7109375" style="3" customWidth="1"/>
    <col min="9212" max="9212" width="19.5703125" style="3" customWidth="1"/>
    <col min="9213" max="9213" width="10.85546875" style="3" bestFit="1" customWidth="1"/>
    <col min="9214" max="9214" width="13.42578125" style="3" bestFit="1" customWidth="1"/>
    <col min="9215" max="9215" width="10.7109375" style="3" bestFit="1" customWidth="1"/>
    <col min="9216" max="9216" width="4.5703125" style="3" customWidth="1"/>
    <col min="9217" max="9217" width="9.5703125" style="3" customWidth="1"/>
    <col min="9218" max="9218" width="12.140625" style="3" customWidth="1"/>
    <col min="9219" max="9219" width="10.7109375" style="3" customWidth="1"/>
    <col min="9220" max="9220" width="14" style="3" bestFit="1" customWidth="1"/>
    <col min="9221" max="9221" width="11.28515625" style="3" bestFit="1" customWidth="1"/>
    <col min="9222" max="9466" width="8.85546875" style="3"/>
    <col min="9467" max="9467" width="3.7109375" style="3" customWidth="1"/>
    <col min="9468" max="9468" width="19.5703125" style="3" customWidth="1"/>
    <col min="9469" max="9469" width="10.85546875" style="3" bestFit="1" customWidth="1"/>
    <col min="9470" max="9470" width="13.42578125" style="3" bestFit="1" customWidth="1"/>
    <col min="9471" max="9471" width="10.7109375" style="3" bestFit="1" customWidth="1"/>
    <col min="9472" max="9472" width="4.5703125" style="3" customWidth="1"/>
    <col min="9473" max="9473" width="9.5703125" style="3" customWidth="1"/>
    <col min="9474" max="9474" width="12.140625" style="3" customWidth="1"/>
    <col min="9475" max="9475" width="10.7109375" style="3" customWidth="1"/>
    <col min="9476" max="9476" width="14" style="3" bestFit="1" customWidth="1"/>
    <col min="9477" max="9477" width="11.28515625" style="3" bestFit="1" customWidth="1"/>
    <col min="9478" max="9722" width="8.85546875" style="3"/>
    <col min="9723" max="9723" width="3.7109375" style="3" customWidth="1"/>
    <col min="9724" max="9724" width="19.5703125" style="3" customWidth="1"/>
    <col min="9725" max="9725" width="10.85546875" style="3" bestFit="1" customWidth="1"/>
    <col min="9726" max="9726" width="13.42578125" style="3" bestFit="1" customWidth="1"/>
    <col min="9727" max="9727" width="10.7109375" style="3" bestFit="1" customWidth="1"/>
    <col min="9728" max="9728" width="4.5703125" style="3" customWidth="1"/>
    <col min="9729" max="9729" width="9.5703125" style="3" customWidth="1"/>
    <col min="9730" max="9730" width="12.140625" style="3" customWidth="1"/>
    <col min="9731" max="9731" width="10.7109375" style="3" customWidth="1"/>
    <col min="9732" max="9732" width="14" style="3" bestFit="1" customWidth="1"/>
    <col min="9733" max="9733" width="11.28515625" style="3" bestFit="1" customWidth="1"/>
    <col min="9734" max="9978" width="8.85546875" style="3"/>
    <col min="9979" max="9979" width="3.7109375" style="3" customWidth="1"/>
    <col min="9980" max="9980" width="19.5703125" style="3" customWidth="1"/>
    <col min="9981" max="9981" width="10.85546875" style="3" bestFit="1" customWidth="1"/>
    <col min="9982" max="9982" width="13.42578125" style="3" bestFit="1" customWidth="1"/>
    <col min="9983" max="9983" width="10.7109375" style="3" bestFit="1" customWidth="1"/>
    <col min="9984" max="9984" width="4.5703125" style="3" customWidth="1"/>
    <col min="9985" max="9985" width="9.5703125" style="3" customWidth="1"/>
    <col min="9986" max="9986" width="12.140625" style="3" customWidth="1"/>
    <col min="9987" max="9987" width="10.7109375" style="3" customWidth="1"/>
    <col min="9988" max="9988" width="14" style="3" bestFit="1" customWidth="1"/>
    <col min="9989" max="9989" width="11.28515625" style="3" bestFit="1" customWidth="1"/>
    <col min="9990" max="10234" width="8.85546875" style="3"/>
    <col min="10235" max="10235" width="3.7109375" style="3" customWidth="1"/>
    <col min="10236" max="10236" width="19.5703125" style="3" customWidth="1"/>
    <col min="10237" max="10237" width="10.85546875" style="3" bestFit="1" customWidth="1"/>
    <col min="10238" max="10238" width="13.42578125" style="3" bestFit="1" customWidth="1"/>
    <col min="10239" max="10239" width="10.7109375" style="3" bestFit="1" customWidth="1"/>
    <col min="10240" max="10240" width="4.5703125" style="3" customWidth="1"/>
    <col min="10241" max="10241" width="9.5703125" style="3" customWidth="1"/>
    <col min="10242" max="10242" width="12.140625" style="3" customWidth="1"/>
    <col min="10243" max="10243" width="10.7109375" style="3" customWidth="1"/>
    <col min="10244" max="10244" width="14" style="3" bestFit="1" customWidth="1"/>
    <col min="10245" max="10245" width="11.28515625" style="3" bestFit="1" customWidth="1"/>
    <col min="10246" max="10490" width="8.85546875" style="3"/>
    <col min="10491" max="10491" width="3.7109375" style="3" customWidth="1"/>
    <col min="10492" max="10492" width="19.5703125" style="3" customWidth="1"/>
    <col min="10493" max="10493" width="10.85546875" style="3" bestFit="1" customWidth="1"/>
    <col min="10494" max="10494" width="13.42578125" style="3" bestFit="1" customWidth="1"/>
    <col min="10495" max="10495" width="10.7109375" style="3" bestFit="1" customWidth="1"/>
    <col min="10496" max="10496" width="4.5703125" style="3" customWidth="1"/>
    <col min="10497" max="10497" width="9.5703125" style="3" customWidth="1"/>
    <col min="10498" max="10498" width="12.140625" style="3" customWidth="1"/>
    <col min="10499" max="10499" width="10.7109375" style="3" customWidth="1"/>
    <col min="10500" max="10500" width="14" style="3" bestFit="1" customWidth="1"/>
    <col min="10501" max="10501" width="11.28515625" style="3" bestFit="1" customWidth="1"/>
    <col min="10502" max="10746" width="8.85546875" style="3"/>
    <col min="10747" max="10747" width="3.7109375" style="3" customWidth="1"/>
    <col min="10748" max="10748" width="19.5703125" style="3" customWidth="1"/>
    <col min="10749" max="10749" width="10.85546875" style="3" bestFit="1" customWidth="1"/>
    <col min="10750" max="10750" width="13.42578125" style="3" bestFit="1" customWidth="1"/>
    <col min="10751" max="10751" width="10.7109375" style="3" bestFit="1" customWidth="1"/>
    <col min="10752" max="10752" width="4.5703125" style="3" customWidth="1"/>
    <col min="10753" max="10753" width="9.5703125" style="3" customWidth="1"/>
    <col min="10754" max="10754" width="12.140625" style="3" customWidth="1"/>
    <col min="10755" max="10755" width="10.7109375" style="3" customWidth="1"/>
    <col min="10756" max="10756" width="14" style="3" bestFit="1" customWidth="1"/>
    <col min="10757" max="10757" width="11.28515625" style="3" bestFit="1" customWidth="1"/>
    <col min="10758" max="11002" width="8.85546875" style="3"/>
    <col min="11003" max="11003" width="3.7109375" style="3" customWidth="1"/>
    <col min="11004" max="11004" width="19.5703125" style="3" customWidth="1"/>
    <col min="11005" max="11005" width="10.85546875" style="3" bestFit="1" customWidth="1"/>
    <col min="11006" max="11006" width="13.42578125" style="3" bestFit="1" customWidth="1"/>
    <col min="11007" max="11007" width="10.7109375" style="3" bestFit="1" customWidth="1"/>
    <col min="11008" max="11008" width="4.5703125" style="3" customWidth="1"/>
    <col min="11009" max="11009" width="9.5703125" style="3" customWidth="1"/>
    <col min="11010" max="11010" width="12.140625" style="3" customWidth="1"/>
    <col min="11011" max="11011" width="10.7109375" style="3" customWidth="1"/>
    <col min="11012" max="11012" width="14" style="3" bestFit="1" customWidth="1"/>
    <col min="11013" max="11013" width="11.28515625" style="3" bestFit="1" customWidth="1"/>
    <col min="11014" max="11258" width="8.85546875" style="3"/>
    <col min="11259" max="11259" width="3.7109375" style="3" customWidth="1"/>
    <col min="11260" max="11260" width="19.5703125" style="3" customWidth="1"/>
    <col min="11261" max="11261" width="10.85546875" style="3" bestFit="1" customWidth="1"/>
    <col min="11262" max="11262" width="13.42578125" style="3" bestFit="1" customWidth="1"/>
    <col min="11263" max="11263" width="10.7109375" style="3" bestFit="1" customWidth="1"/>
    <col min="11264" max="11264" width="4.5703125" style="3" customWidth="1"/>
    <col min="11265" max="11265" width="9.5703125" style="3" customWidth="1"/>
    <col min="11266" max="11266" width="12.140625" style="3" customWidth="1"/>
    <col min="11267" max="11267" width="10.7109375" style="3" customWidth="1"/>
    <col min="11268" max="11268" width="14" style="3" bestFit="1" customWidth="1"/>
    <col min="11269" max="11269" width="11.28515625" style="3" bestFit="1" customWidth="1"/>
    <col min="11270" max="11514" width="8.85546875" style="3"/>
    <col min="11515" max="11515" width="3.7109375" style="3" customWidth="1"/>
    <col min="11516" max="11516" width="19.5703125" style="3" customWidth="1"/>
    <col min="11517" max="11517" width="10.85546875" style="3" bestFit="1" customWidth="1"/>
    <col min="11518" max="11518" width="13.42578125" style="3" bestFit="1" customWidth="1"/>
    <col min="11519" max="11519" width="10.7109375" style="3" bestFit="1" customWidth="1"/>
    <col min="11520" max="11520" width="4.5703125" style="3" customWidth="1"/>
    <col min="11521" max="11521" width="9.5703125" style="3" customWidth="1"/>
    <col min="11522" max="11522" width="12.140625" style="3" customWidth="1"/>
    <col min="11523" max="11523" width="10.7109375" style="3" customWidth="1"/>
    <col min="11524" max="11524" width="14" style="3" bestFit="1" customWidth="1"/>
    <col min="11525" max="11525" width="11.28515625" style="3" bestFit="1" customWidth="1"/>
    <col min="11526" max="11770" width="8.85546875" style="3"/>
    <col min="11771" max="11771" width="3.7109375" style="3" customWidth="1"/>
    <col min="11772" max="11772" width="19.5703125" style="3" customWidth="1"/>
    <col min="11773" max="11773" width="10.85546875" style="3" bestFit="1" customWidth="1"/>
    <col min="11774" max="11774" width="13.42578125" style="3" bestFit="1" customWidth="1"/>
    <col min="11775" max="11775" width="10.7109375" style="3" bestFit="1" customWidth="1"/>
    <col min="11776" max="11776" width="4.5703125" style="3" customWidth="1"/>
    <col min="11777" max="11777" width="9.5703125" style="3" customWidth="1"/>
    <col min="11778" max="11778" width="12.140625" style="3" customWidth="1"/>
    <col min="11779" max="11779" width="10.7109375" style="3" customWidth="1"/>
    <col min="11780" max="11780" width="14" style="3" bestFit="1" customWidth="1"/>
    <col min="11781" max="11781" width="11.28515625" style="3" bestFit="1" customWidth="1"/>
    <col min="11782" max="12026" width="8.85546875" style="3"/>
    <col min="12027" max="12027" width="3.7109375" style="3" customWidth="1"/>
    <col min="12028" max="12028" width="19.5703125" style="3" customWidth="1"/>
    <col min="12029" max="12029" width="10.85546875" style="3" bestFit="1" customWidth="1"/>
    <col min="12030" max="12030" width="13.42578125" style="3" bestFit="1" customWidth="1"/>
    <col min="12031" max="12031" width="10.7109375" style="3" bestFit="1" customWidth="1"/>
    <col min="12032" max="12032" width="4.5703125" style="3" customWidth="1"/>
    <col min="12033" max="12033" width="9.5703125" style="3" customWidth="1"/>
    <col min="12034" max="12034" width="12.140625" style="3" customWidth="1"/>
    <col min="12035" max="12035" width="10.7109375" style="3" customWidth="1"/>
    <col min="12036" max="12036" width="14" style="3" bestFit="1" customWidth="1"/>
    <col min="12037" max="12037" width="11.28515625" style="3" bestFit="1" customWidth="1"/>
    <col min="12038" max="12282" width="8.85546875" style="3"/>
    <col min="12283" max="12283" width="3.7109375" style="3" customWidth="1"/>
    <col min="12284" max="12284" width="19.5703125" style="3" customWidth="1"/>
    <col min="12285" max="12285" width="10.85546875" style="3" bestFit="1" customWidth="1"/>
    <col min="12286" max="12286" width="13.42578125" style="3" bestFit="1" customWidth="1"/>
    <col min="12287" max="12287" width="10.7109375" style="3" bestFit="1" customWidth="1"/>
    <col min="12288" max="12288" width="4.5703125" style="3" customWidth="1"/>
    <col min="12289" max="12289" width="9.5703125" style="3" customWidth="1"/>
    <col min="12290" max="12290" width="12.140625" style="3" customWidth="1"/>
    <col min="12291" max="12291" width="10.7109375" style="3" customWidth="1"/>
    <col min="12292" max="12292" width="14" style="3" bestFit="1" customWidth="1"/>
    <col min="12293" max="12293" width="11.28515625" style="3" bestFit="1" customWidth="1"/>
    <col min="12294" max="12538" width="8.85546875" style="3"/>
    <col min="12539" max="12539" width="3.7109375" style="3" customWidth="1"/>
    <col min="12540" max="12540" width="19.5703125" style="3" customWidth="1"/>
    <col min="12541" max="12541" width="10.85546875" style="3" bestFit="1" customWidth="1"/>
    <col min="12542" max="12542" width="13.42578125" style="3" bestFit="1" customWidth="1"/>
    <col min="12543" max="12543" width="10.7109375" style="3" bestFit="1" customWidth="1"/>
    <col min="12544" max="12544" width="4.5703125" style="3" customWidth="1"/>
    <col min="12545" max="12545" width="9.5703125" style="3" customWidth="1"/>
    <col min="12546" max="12546" width="12.140625" style="3" customWidth="1"/>
    <col min="12547" max="12547" width="10.7109375" style="3" customWidth="1"/>
    <col min="12548" max="12548" width="14" style="3" bestFit="1" customWidth="1"/>
    <col min="12549" max="12549" width="11.28515625" style="3" bestFit="1" customWidth="1"/>
    <col min="12550" max="12794" width="8.85546875" style="3"/>
    <col min="12795" max="12795" width="3.7109375" style="3" customWidth="1"/>
    <col min="12796" max="12796" width="19.5703125" style="3" customWidth="1"/>
    <col min="12797" max="12797" width="10.85546875" style="3" bestFit="1" customWidth="1"/>
    <col min="12798" max="12798" width="13.42578125" style="3" bestFit="1" customWidth="1"/>
    <col min="12799" max="12799" width="10.7109375" style="3" bestFit="1" customWidth="1"/>
    <col min="12800" max="12800" width="4.5703125" style="3" customWidth="1"/>
    <col min="12801" max="12801" width="9.5703125" style="3" customWidth="1"/>
    <col min="12802" max="12802" width="12.140625" style="3" customWidth="1"/>
    <col min="12803" max="12803" width="10.7109375" style="3" customWidth="1"/>
    <col min="12804" max="12804" width="14" style="3" bestFit="1" customWidth="1"/>
    <col min="12805" max="12805" width="11.28515625" style="3" bestFit="1" customWidth="1"/>
    <col min="12806" max="13050" width="8.85546875" style="3"/>
    <col min="13051" max="13051" width="3.7109375" style="3" customWidth="1"/>
    <col min="13052" max="13052" width="19.5703125" style="3" customWidth="1"/>
    <col min="13053" max="13053" width="10.85546875" style="3" bestFit="1" customWidth="1"/>
    <col min="13054" max="13054" width="13.42578125" style="3" bestFit="1" customWidth="1"/>
    <col min="13055" max="13055" width="10.7109375" style="3" bestFit="1" customWidth="1"/>
    <col min="13056" max="13056" width="4.5703125" style="3" customWidth="1"/>
    <col min="13057" max="13057" width="9.5703125" style="3" customWidth="1"/>
    <col min="13058" max="13058" width="12.140625" style="3" customWidth="1"/>
    <col min="13059" max="13059" width="10.7109375" style="3" customWidth="1"/>
    <col min="13060" max="13060" width="14" style="3" bestFit="1" customWidth="1"/>
    <col min="13061" max="13061" width="11.28515625" style="3" bestFit="1" customWidth="1"/>
    <col min="13062" max="13306" width="8.85546875" style="3"/>
    <col min="13307" max="13307" width="3.7109375" style="3" customWidth="1"/>
    <col min="13308" max="13308" width="19.5703125" style="3" customWidth="1"/>
    <col min="13309" max="13309" width="10.85546875" style="3" bestFit="1" customWidth="1"/>
    <col min="13310" max="13310" width="13.42578125" style="3" bestFit="1" customWidth="1"/>
    <col min="13311" max="13311" width="10.7109375" style="3" bestFit="1" customWidth="1"/>
    <col min="13312" max="13312" width="4.5703125" style="3" customWidth="1"/>
    <col min="13313" max="13313" width="9.5703125" style="3" customWidth="1"/>
    <col min="13314" max="13314" width="12.140625" style="3" customWidth="1"/>
    <col min="13315" max="13315" width="10.7109375" style="3" customWidth="1"/>
    <col min="13316" max="13316" width="14" style="3" bestFit="1" customWidth="1"/>
    <col min="13317" max="13317" width="11.28515625" style="3" bestFit="1" customWidth="1"/>
    <col min="13318" max="13562" width="8.85546875" style="3"/>
    <col min="13563" max="13563" width="3.7109375" style="3" customWidth="1"/>
    <col min="13564" max="13564" width="19.5703125" style="3" customWidth="1"/>
    <col min="13565" max="13565" width="10.85546875" style="3" bestFit="1" customWidth="1"/>
    <col min="13566" max="13566" width="13.42578125" style="3" bestFit="1" customWidth="1"/>
    <col min="13567" max="13567" width="10.7109375" style="3" bestFit="1" customWidth="1"/>
    <col min="13568" max="13568" width="4.5703125" style="3" customWidth="1"/>
    <col min="13569" max="13569" width="9.5703125" style="3" customWidth="1"/>
    <col min="13570" max="13570" width="12.140625" style="3" customWidth="1"/>
    <col min="13571" max="13571" width="10.7109375" style="3" customWidth="1"/>
    <col min="13572" max="13572" width="14" style="3" bestFit="1" customWidth="1"/>
    <col min="13573" max="13573" width="11.28515625" style="3" bestFit="1" customWidth="1"/>
    <col min="13574" max="13818" width="8.85546875" style="3"/>
    <col min="13819" max="13819" width="3.7109375" style="3" customWidth="1"/>
    <col min="13820" max="13820" width="19.5703125" style="3" customWidth="1"/>
    <col min="13821" max="13821" width="10.85546875" style="3" bestFit="1" customWidth="1"/>
    <col min="13822" max="13822" width="13.42578125" style="3" bestFit="1" customWidth="1"/>
    <col min="13823" max="13823" width="10.7109375" style="3" bestFit="1" customWidth="1"/>
    <col min="13824" max="13824" width="4.5703125" style="3" customWidth="1"/>
    <col min="13825" max="13825" width="9.5703125" style="3" customWidth="1"/>
    <col min="13826" max="13826" width="12.140625" style="3" customWidth="1"/>
    <col min="13827" max="13827" width="10.7109375" style="3" customWidth="1"/>
    <col min="13828" max="13828" width="14" style="3" bestFit="1" customWidth="1"/>
    <col min="13829" max="13829" width="11.28515625" style="3" bestFit="1" customWidth="1"/>
    <col min="13830" max="14074" width="8.85546875" style="3"/>
    <col min="14075" max="14075" width="3.7109375" style="3" customWidth="1"/>
    <col min="14076" max="14076" width="19.5703125" style="3" customWidth="1"/>
    <col min="14077" max="14077" width="10.85546875" style="3" bestFit="1" customWidth="1"/>
    <col min="14078" max="14078" width="13.42578125" style="3" bestFit="1" customWidth="1"/>
    <col min="14079" max="14079" width="10.7109375" style="3" bestFit="1" customWidth="1"/>
    <col min="14080" max="14080" width="4.5703125" style="3" customWidth="1"/>
    <col min="14081" max="14081" width="9.5703125" style="3" customWidth="1"/>
    <col min="14082" max="14082" width="12.140625" style="3" customWidth="1"/>
    <col min="14083" max="14083" width="10.7109375" style="3" customWidth="1"/>
    <col min="14084" max="14084" width="14" style="3" bestFit="1" customWidth="1"/>
    <col min="14085" max="14085" width="11.28515625" style="3" bestFit="1" customWidth="1"/>
    <col min="14086" max="14330" width="8.85546875" style="3"/>
    <col min="14331" max="14331" width="3.7109375" style="3" customWidth="1"/>
    <col min="14332" max="14332" width="19.5703125" style="3" customWidth="1"/>
    <col min="14333" max="14333" width="10.85546875" style="3" bestFit="1" customWidth="1"/>
    <col min="14334" max="14334" width="13.42578125" style="3" bestFit="1" customWidth="1"/>
    <col min="14335" max="14335" width="10.7109375" style="3" bestFit="1" customWidth="1"/>
    <col min="14336" max="14336" width="4.5703125" style="3" customWidth="1"/>
    <col min="14337" max="14337" width="9.5703125" style="3" customWidth="1"/>
    <col min="14338" max="14338" width="12.140625" style="3" customWidth="1"/>
    <col min="14339" max="14339" width="10.7109375" style="3" customWidth="1"/>
    <col min="14340" max="14340" width="14" style="3" bestFit="1" customWidth="1"/>
    <col min="14341" max="14341" width="11.28515625" style="3" bestFit="1" customWidth="1"/>
    <col min="14342" max="14586" width="8.85546875" style="3"/>
    <col min="14587" max="14587" width="3.7109375" style="3" customWidth="1"/>
    <col min="14588" max="14588" width="19.5703125" style="3" customWidth="1"/>
    <col min="14589" max="14589" width="10.85546875" style="3" bestFit="1" customWidth="1"/>
    <col min="14590" max="14590" width="13.42578125" style="3" bestFit="1" customWidth="1"/>
    <col min="14591" max="14591" width="10.7109375" style="3" bestFit="1" customWidth="1"/>
    <col min="14592" max="14592" width="4.5703125" style="3" customWidth="1"/>
    <col min="14593" max="14593" width="9.5703125" style="3" customWidth="1"/>
    <col min="14594" max="14594" width="12.140625" style="3" customWidth="1"/>
    <col min="14595" max="14595" width="10.7109375" style="3" customWidth="1"/>
    <col min="14596" max="14596" width="14" style="3" bestFit="1" customWidth="1"/>
    <col min="14597" max="14597" width="11.28515625" style="3" bestFit="1" customWidth="1"/>
    <col min="14598" max="14842" width="8.85546875" style="3"/>
    <col min="14843" max="14843" width="3.7109375" style="3" customWidth="1"/>
    <col min="14844" max="14844" width="19.5703125" style="3" customWidth="1"/>
    <col min="14845" max="14845" width="10.85546875" style="3" bestFit="1" customWidth="1"/>
    <col min="14846" max="14846" width="13.42578125" style="3" bestFit="1" customWidth="1"/>
    <col min="14847" max="14847" width="10.7109375" style="3" bestFit="1" customWidth="1"/>
    <col min="14848" max="14848" width="4.5703125" style="3" customWidth="1"/>
    <col min="14849" max="14849" width="9.5703125" style="3" customWidth="1"/>
    <col min="14850" max="14850" width="12.140625" style="3" customWidth="1"/>
    <col min="14851" max="14851" width="10.7109375" style="3" customWidth="1"/>
    <col min="14852" max="14852" width="14" style="3" bestFit="1" customWidth="1"/>
    <col min="14853" max="14853" width="11.28515625" style="3" bestFit="1" customWidth="1"/>
    <col min="14854" max="15098" width="8.85546875" style="3"/>
    <col min="15099" max="15099" width="3.7109375" style="3" customWidth="1"/>
    <col min="15100" max="15100" width="19.5703125" style="3" customWidth="1"/>
    <col min="15101" max="15101" width="10.85546875" style="3" bestFit="1" customWidth="1"/>
    <col min="15102" max="15102" width="13.42578125" style="3" bestFit="1" customWidth="1"/>
    <col min="15103" max="15103" width="10.7109375" style="3" bestFit="1" customWidth="1"/>
    <col min="15104" max="15104" width="4.5703125" style="3" customWidth="1"/>
    <col min="15105" max="15105" width="9.5703125" style="3" customWidth="1"/>
    <col min="15106" max="15106" width="12.140625" style="3" customWidth="1"/>
    <col min="15107" max="15107" width="10.7109375" style="3" customWidth="1"/>
    <col min="15108" max="15108" width="14" style="3" bestFit="1" customWidth="1"/>
    <col min="15109" max="15109" width="11.28515625" style="3" bestFit="1" customWidth="1"/>
    <col min="15110" max="15354" width="8.85546875" style="3"/>
    <col min="15355" max="15355" width="3.7109375" style="3" customWidth="1"/>
    <col min="15356" max="15356" width="19.5703125" style="3" customWidth="1"/>
    <col min="15357" max="15357" width="10.85546875" style="3" bestFit="1" customWidth="1"/>
    <col min="15358" max="15358" width="13.42578125" style="3" bestFit="1" customWidth="1"/>
    <col min="15359" max="15359" width="10.7109375" style="3" bestFit="1" customWidth="1"/>
    <col min="15360" max="15360" width="4.5703125" style="3" customWidth="1"/>
    <col min="15361" max="15361" width="9.5703125" style="3" customWidth="1"/>
    <col min="15362" max="15362" width="12.140625" style="3" customWidth="1"/>
    <col min="15363" max="15363" width="10.7109375" style="3" customWidth="1"/>
    <col min="15364" max="15364" width="14" style="3" bestFit="1" customWidth="1"/>
    <col min="15365" max="15365" width="11.28515625" style="3" bestFit="1" customWidth="1"/>
    <col min="15366" max="15610" width="8.85546875" style="3"/>
    <col min="15611" max="15611" width="3.7109375" style="3" customWidth="1"/>
    <col min="15612" max="15612" width="19.5703125" style="3" customWidth="1"/>
    <col min="15613" max="15613" width="10.85546875" style="3" bestFit="1" customWidth="1"/>
    <col min="15614" max="15614" width="13.42578125" style="3" bestFit="1" customWidth="1"/>
    <col min="15615" max="15615" width="10.7109375" style="3" bestFit="1" customWidth="1"/>
    <col min="15616" max="15616" width="4.5703125" style="3" customWidth="1"/>
    <col min="15617" max="15617" width="9.5703125" style="3" customWidth="1"/>
    <col min="15618" max="15618" width="12.140625" style="3" customWidth="1"/>
    <col min="15619" max="15619" width="10.7109375" style="3" customWidth="1"/>
    <col min="15620" max="15620" width="14" style="3" bestFit="1" customWidth="1"/>
    <col min="15621" max="15621" width="11.28515625" style="3" bestFit="1" customWidth="1"/>
    <col min="15622" max="15866" width="8.85546875" style="3"/>
    <col min="15867" max="15867" width="3.7109375" style="3" customWidth="1"/>
    <col min="15868" max="15868" width="19.5703125" style="3" customWidth="1"/>
    <col min="15869" max="15869" width="10.85546875" style="3" bestFit="1" customWidth="1"/>
    <col min="15870" max="15870" width="13.42578125" style="3" bestFit="1" customWidth="1"/>
    <col min="15871" max="15871" width="10.7109375" style="3" bestFit="1" customWidth="1"/>
    <col min="15872" max="15872" width="4.5703125" style="3" customWidth="1"/>
    <col min="15873" max="15873" width="9.5703125" style="3" customWidth="1"/>
    <col min="15874" max="15874" width="12.140625" style="3" customWidth="1"/>
    <col min="15875" max="15875" width="10.7109375" style="3" customWidth="1"/>
    <col min="15876" max="15876" width="14" style="3" bestFit="1" customWidth="1"/>
    <col min="15877" max="15877" width="11.28515625" style="3" bestFit="1" customWidth="1"/>
    <col min="15878" max="16122" width="8.85546875" style="3"/>
    <col min="16123" max="16123" width="3.7109375" style="3" customWidth="1"/>
    <col min="16124" max="16124" width="19.5703125" style="3" customWidth="1"/>
    <col min="16125" max="16125" width="10.85546875" style="3" bestFit="1" customWidth="1"/>
    <col min="16126" max="16126" width="13.42578125" style="3" bestFit="1" customWidth="1"/>
    <col min="16127" max="16127" width="10.7109375" style="3" bestFit="1" customWidth="1"/>
    <col min="16128" max="16128" width="4.5703125" style="3" customWidth="1"/>
    <col min="16129" max="16129" width="9.5703125" style="3" customWidth="1"/>
    <col min="16130" max="16130" width="12.140625" style="3" customWidth="1"/>
    <col min="16131" max="16131" width="10.7109375" style="3" customWidth="1"/>
    <col min="16132" max="16132" width="14" style="3" bestFit="1" customWidth="1"/>
    <col min="16133" max="16133" width="11.28515625" style="3" bestFit="1" customWidth="1"/>
    <col min="16134" max="16384" width="8.85546875" style="3"/>
  </cols>
  <sheetData>
    <row r="1" spans="1:26" x14ac:dyDescent="0.2">
      <c r="I1" s="93"/>
      <c r="J1" s="94" t="s">
        <v>392</v>
      </c>
      <c r="K1" s="95"/>
    </row>
    <row r="2" spans="1:26" x14ac:dyDescent="0.2">
      <c r="I2" s="93"/>
      <c r="J2" s="94" t="s">
        <v>393</v>
      </c>
      <c r="K2" s="95"/>
    </row>
    <row r="4" spans="1:26" ht="15.75" x14ac:dyDescent="0.2">
      <c r="F4" s="97" t="s">
        <v>394</v>
      </c>
    </row>
    <row r="5" spans="1:26" ht="78.75" x14ac:dyDescent="0.2">
      <c r="A5" s="80" t="s">
        <v>0</v>
      </c>
      <c r="B5" s="104"/>
      <c r="C5" s="86" t="s">
        <v>1</v>
      </c>
      <c r="D5" s="81" t="s">
        <v>2</v>
      </c>
      <c r="E5" s="81" t="s">
        <v>3</v>
      </c>
      <c r="F5" s="82" t="s">
        <v>4</v>
      </c>
      <c r="G5" s="81" t="s">
        <v>5</v>
      </c>
      <c r="H5" s="81" t="s">
        <v>374</v>
      </c>
      <c r="I5" s="81" t="s">
        <v>377</v>
      </c>
      <c r="J5" s="115" t="s">
        <v>375</v>
      </c>
      <c r="K5" s="80" t="s">
        <v>376</v>
      </c>
    </row>
    <row r="6" spans="1:26" ht="15.75" x14ac:dyDescent="0.2">
      <c r="A6" s="83">
        <v>1</v>
      </c>
      <c r="B6" s="87">
        <v>2</v>
      </c>
      <c r="C6" s="87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9">
        <v>10</v>
      </c>
      <c r="K6" s="88">
        <v>11</v>
      </c>
    </row>
    <row r="7" spans="1:26" s="102" customFormat="1" ht="31.5" x14ac:dyDescent="0.2">
      <c r="A7" s="80">
        <v>1</v>
      </c>
      <c r="B7" s="105" t="s">
        <v>385</v>
      </c>
      <c r="C7" s="80" t="s">
        <v>378</v>
      </c>
      <c r="D7" s="80"/>
      <c r="E7" s="80" t="s">
        <v>379</v>
      </c>
      <c r="F7" s="84">
        <v>2</v>
      </c>
      <c r="G7" s="84" t="s">
        <v>36</v>
      </c>
      <c r="H7" s="103">
        <v>1500</v>
      </c>
      <c r="I7" s="110">
        <v>320</v>
      </c>
      <c r="J7" s="98">
        <f t="shared" ref="J7:J10" si="0">H7*I7</f>
        <v>480000</v>
      </c>
      <c r="K7" s="99">
        <f t="shared" ref="K7:K11" si="1">J7*1.2</f>
        <v>576000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102" customFormat="1" ht="31.5" x14ac:dyDescent="0.2">
      <c r="A8" s="80">
        <v>2</v>
      </c>
      <c r="B8" s="105" t="s">
        <v>386</v>
      </c>
      <c r="C8" s="80" t="s">
        <v>380</v>
      </c>
      <c r="D8" s="80"/>
      <c r="E8" s="80" t="s">
        <v>381</v>
      </c>
      <c r="F8" s="84">
        <v>1</v>
      </c>
      <c r="G8" s="84" t="s">
        <v>36</v>
      </c>
      <c r="H8" s="103">
        <v>10000</v>
      </c>
      <c r="I8" s="110">
        <v>120</v>
      </c>
      <c r="J8" s="98">
        <f t="shared" si="0"/>
        <v>1200000</v>
      </c>
      <c r="K8" s="99">
        <f t="shared" si="1"/>
        <v>1440000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102" customFormat="1" ht="31.5" x14ac:dyDescent="0.2">
      <c r="A9" s="80">
        <v>3</v>
      </c>
      <c r="B9" s="105" t="s">
        <v>387</v>
      </c>
      <c r="C9" s="80" t="s">
        <v>382</v>
      </c>
      <c r="D9" s="80"/>
      <c r="E9" s="80" t="s">
        <v>383</v>
      </c>
      <c r="F9" s="84">
        <v>1.6</v>
      </c>
      <c r="G9" s="80" t="s">
        <v>36</v>
      </c>
      <c r="H9" s="91">
        <v>1000</v>
      </c>
      <c r="I9" s="110">
        <v>107</v>
      </c>
      <c r="J9" s="98">
        <f t="shared" si="0"/>
        <v>107000</v>
      </c>
      <c r="K9" s="99">
        <f t="shared" si="1"/>
        <v>128400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102" customFormat="1" ht="31.5" x14ac:dyDescent="0.2">
      <c r="A10" s="80">
        <v>4</v>
      </c>
      <c r="B10" s="106">
        <v>9912270001</v>
      </c>
      <c r="C10" s="80" t="s">
        <v>384</v>
      </c>
      <c r="D10" s="80"/>
      <c r="E10" s="80" t="s">
        <v>383</v>
      </c>
      <c r="F10" s="84">
        <v>1</v>
      </c>
      <c r="G10" s="80" t="s">
        <v>36</v>
      </c>
      <c r="H10" s="91">
        <v>500</v>
      </c>
      <c r="I10" s="110">
        <v>766</v>
      </c>
      <c r="J10" s="98">
        <f t="shared" si="0"/>
        <v>383000</v>
      </c>
      <c r="K10" s="99">
        <f t="shared" si="1"/>
        <v>459600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x14ac:dyDescent="0.25">
      <c r="A11" s="107"/>
      <c r="B11" s="107"/>
      <c r="C11" s="108" t="s">
        <v>363</v>
      </c>
      <c r="D11" s="109"/>
      <c r="E11" s="109"/>
      <c r="F11" s="88"/>
      <c r="G11" s="96"/>
      <c r="H11" s="96"/>
      <c r="I11" s="101"/>
      <c r="J11" s="100">
        <f>SUM(J7:J10)</f>
        <v>2170000</v>
      </c>
      <c r="K11" s="101">
        <f t="shared" si="1"/>
        <v>2604000</v>
      </c>
      <c r="L11" s="79"/>
    </row>
    <row r="12" spans="1:26" x14ac:dyDescent="0.2">
      <c r="C12" s="85"/>
      <c r="D12" s="77"/>
      <c r="F12" s="78"/>
      <c r="J12" s="38"/>
      <c r="K12" s="92"/>
    </row>
    <row r="13" spans="1:26" s="113" customFormat="1" ht="30.75" customHeight="1" x14ac:dyDescent="0.25">
      <c r="B13" s="114" t="s">
        <v>391</v>
      </c>
    </row>
    <row r="14" spans="1:26" x14ac:dyDescent="0.2">
      <c r="C14" s="85"/>
      <c r="D14" s="77"/>
      <c r="F14" s="78"/>
      <c r="J14" s="38"/>
      <c r="K14" s="92"/>
    </row>
    <row r="15" spans="1:26" customFormat="1" ht="18.75" x14ac:dyDescent="0.3">
      <c r="B15" s="111" t="s">
        <v>388</v>
      </c>
      <c r="C15" s="112"/>
      <c r="D15" s="112"/>
      <c r="E15" s="112"/>
      <c r="F15" s="112"/>
      <c r="G15" s="112"/>
      <c r="H15" s="112"/>
      <c r="I15" s="111" t="s">
        <v>389</v>
      </c>
      <c r="J15" s="112" t="s">
        <v>390</v>
      </c>
      <c r="K15" s="112"/>
    </row>
    <row r="16" spans="1:26" x14ac:dyDescent="0.2">
      <c r="C16" s="85"/>
      <c r="D16" s="77"/>
      <c r="F16" s="78"/>
      <c r="J16" s="38"/>
      <c r="K16" s="92"/>
    </row>
    <row r="17" spans="3:11" x14ac:dyDescent="0.2">
      <c r="C17" s="85"/>
      <c r="D17" s="77"/>
      <c r="F17" s="78"/>
      <c r="J17" s="38"/>
      <c r="K17" s="92"/>
    </row>
    <row r="18" spans="3:11" x14ac:dyDescent="0.2">
      <c r="C18" s="85"/>
      <c r="D18" s="77"/>
      <c r="F18" s="78"/>
      <c r="J18" s="38"/>
      <c r="K18" s="92"/>
    </row>
    <row r="19" spans="3:11" x14ac:dyDescent="0.2">
      <c r="C19" s="85"/>
      <c r="D19" s="77"/>
      <c r="F19" s="78"/>
      <c r="J19" s="38"/>
      <c r="K19" s="92"/>
    </row>
    <row r="20" spans="3:11" x14ac:dyDescent="0.2">
      <c r="C20" s="85"/>
      <c r="D20" s="77"/>
      <c r="F20" s="78"/>
      <c r="J20" s="38"/>
      <c r="K20" s="92"/>
    </row>
    <row r="21" spans="3:11" x14ac:dyDescent="0.2">
      <c r="C21" s="85"/>
      <c r="D21" s="77"/>
      <c r="F21" s="78"/>
      <c r="J21" s="38"/>
      <c r="K21" s="92"/>
    </row>
    <row r="22" spans="3:11" x14ac:dyDescent="0.2">
      <c r="C22" s="85"/>
      <c r="D22" s="77"/>
      <c r="F22" s="78"/>
      <c r="J22" s="38"/>
      <c r="K22" s="92"/>
    </row>
    <row r="23" spans="3:11" x14ac:dyDescent="0.2">
      <c r="C23" s="85"/>
      <c r="D23" s="77"/>
      <c r="F23" s="78"/>
      <c r="J23" s="38"/>
      <c r="K23" s="92"/>
    </row>
    <row r="24" spans="3:11" x14ac:dyDescent="0.2">
      <c r="C24" s="85"/>
      <c r="D24" s="77"/>
      <c r="F24" s="78"/>
      <c r="J24" s="38"/>
      <c r="K24" s="92"/>
    </row>
    <row r="25" spans="3:11" x14ac:dyDescent="0.2">
      <c r="C25" s="85"/>
      <c r="D25" s="77"/>
      <c r="F25" s="78"/>
      <c r="J25" s="38"/>
      <c r="K25" s="92"/>
    </row>
    <row r="26" spans="3:11" x14ac:dyDescent="0.2">
      <c r="C26" s="85"/>
      <c r="D26" s="77"/>
      <c r="F26" s="78"/>
      <c r="J26" s="38"/>
      <c r="K26" s="92"/>
    </row>
    <row r="27" spans="3:11" x14ac:dyDescent="0.2">
      <c r="C27" s="85"/>
      <c r="D27" s="77"/>
      <c r="F27" s="78"/>
      <c r="J27" s="38"/>
      <c r="K27" s="92"/>
    </row>
    <row r="28" spans="3:11" x14ac:dyDescent="0.2">
      <c r="C28" s="85"/>
      <c r="D28" s="77"/>
      <c r="F28" s="78"/>
      <c r="J28" s="38"/>
      <c r="K28" s="92"/>
    </row>
    <row r="29" spans="3:11" x14ac:dyDescent="0.2">
      <c r="C29" s="85"/>
      <c r="D29" s="77"/>
      <c r="F29" s="78"/>
      <c r="J29" s="38"/>
      <c r="K29" s="92"/>
    </row>
    <row r="30" spans="3:11" x14ac:dyDescent="0.2">
      <c r="C30" s="85"/>
      <c r="D30" s="77"/>
      <c r="F30" s="78"/>
      <c r="J30" s="38"/>
      <c r="K30" s="92"/>
    </row>
    <row r="31" spans="3:11" x14ac:dyDescent="0.2">
      <c r="C31" s="85"/>
      <c r="D31" s="77"/>
      <c r="F31" s="78"/>
      <c r="J31" s="38"/>
      <c r="K31" s="92"/>
    </row>
    <row r="32" spans="3:11" x14ac:dyDescent="0.2">
      <c r="C32" s="85"/>
      <c r="D32" s="77"/>
      <c r="F32" s="78"/>
      <c r="J32" s="38"/>
      <c r="K32" s="92"/>
    </row>
    <row r="33" spans="3:11" x14ac:dyDescent="0.2">
      <c r="C33" s="85"/>
      <c r="D33" s="77"/>
      <c r="F33" s="78"/>
      <c r="J33" s="38"/>
      <c r="K33" s="92"/>
    </row>
    <row r="34" spans="3:11" x14ac:dyDescent="0.2">
      <c r="C34" s="85"/>
      <c r="D34" s="77"/>
      <c r="F34" s="78"/>
      <c r="J34" s="38"/>
      <c r="K34" s="92"/>
    </row>
    <row r="35" spans="3:11" x14ac:dyDescent="0.2">
      <c r="C35" s="85"/>
      <c r="D35" s="77"/>
      <c r="F35" s="78"/>
      <c r="J35" s="38"/>
      <c r="K35" s="92"/>
    </row>
    <row r="36" spans="3:11" x14ac:dyDescent="0.2">
      <c r="C36" s="85"/>
      <c r="D36" s="77"/>
      <c r="F36" s="78"/>
      <c r="J36" s="38"/>
      <c r="K36" s="92"/>
    </row>
    <row r="37" spans="3:11" x14ac:dyDescent="0.2">
      <c r="C37" s="85"/>
      <c r="D37" s="77"/>
      <c r="F37" s="78"/>
      <c r="J37" s="38"/>
      <c r="K37" s="92"/>
    </row>
    <row r="38" spans="3:11" x14ac:dyDescent="0.2">
      <c r="C38" s="85"/>
      <c r="D38" s="77"/>
      <c r="F38" s="78"/>
      <c r="J38" s="38"/>
      <c r="K38" s="92"/>
    </row>
    <row r="39" spans="3:11" x14ac:dyDescent="0.2">
      <c r="C39" s="85"/>
      <c r="D39" s="77"/>
      <c r="F39" s="78"/>
      <c r="J39" s="38"/>
      <c r="K39" s="92"/>
    </row>
    <row r="40" spans="3:11" x14ac:dyDescent="0.2">
      <c r="C40" s="85"/>
      <c r="D40" s="77"/>
      <c r="F40" s="78"/>
      <c r="J40" s="38"/>
      <c r="K40" s="92"/>
    </row>
    <row r="41" spans="3:11" x14ac:dyDescent="0.2">
      <c r="C41" s="85"/>
      <c r="D41" s="77"/>
      <c r="F41" s="78"/>
      <c r="J41" s="38"/>
      <c r="K41" s="92"/>
    </row>
    <row r="42" spans="3:11" x14ac:dyDescent="0.2">
      <c r="C42" s="85"/>
      <c r="D42" s="77"/>
      <c r="F42" s="78"/>
      <c r="J42" s="38"/>
      <c r="K42" s="92"/>
    </row>
    <row r="43" spans="3:11" x14ac:dyDescent="0.2">
      <c r="C43" s="85"/>
      <c r="D43" s="77"/>
      <c r="F43" s="78"/>
      <c r="J43" s="38"/>
      <c r="K43" s="92"/>
    </row>
    <row r="44" spans="3:11" x14ac:dyDescent="0.2">
      <c r="C44" s="85"/>
      <c r="D44" s="77"/>
      <c r="F44" s="78"/>
      <c r="J44" s="38"/>
      <c r="K44" s="92"/>
    </row>
    <row r="45" spans="3:11" x14ac:dyDescent="0.2">
      <c r="C45" s="85"/>
      <c r="D45" s="77"/>
      <c r="F45" s="78"/>
      <c r="J45" s="38"/>
      <c r="K45" s="92"/>
    </row>
    <row r="46" spans="3:11" x14ac:dyDescent="0.2">
      <c r="C46" s="85"/>
      <c r="D46" s="77"/>
      <c r="F46" s="78"/>
      <c r="J46" s="38"/>
      <c r="K46" s="92"/>
    </row>
    <row r="47" spans="3:11" x14ac:dyDescent="0.2">
      <c r="C47" s="85"/>
      <c r="D47" s="77"/>
      <c r="F47" s="78"/>
      <c r="J47" s="38"/>
      <c r="K47" s="92"/>
    </row>
    <row r="48" spans="3:11" x14ac:dyDescent="0.2">
      <c r="C48" s="85"/>
      <c r="D48" s="77"/>
      <c r="F48" s="78"/>
      <c r="J48" s="38"/>
      <c r="K48" s="92"/>
    </row>
    <row r="49" spans="3:11" x14ac:dyDescent="0.2">
      <c r="C49" s="85"/>
      <c r="D49" s="77"/>
      <c r="F49" s="78"/>
      <c r="J49" s="38"/>
      <c r="K49" s="92"/>
    </row>
    <row r="50" spans="3:11" x14ac:dyDescent="0.2">
      <c r="C50" s="85"/>
      <c r="D50" s="77"/>
      <c r="F50" s="78"/>
      <c r="J50" s="38"/>
      <c r="K50" s="92"/>
    </row>
    <row r="51" spans="3:11" x14ac:dyDescent="0.2">
      <c r="C51" s="85"/>
      <c r="D51" s="77"/>
      <c r="F51" s="78"/>
      <c r="J51" s="38"/>
      <c r="K51" s="92"/>
    </row>
    <row r="52" spans="3:11" x14ac:dyDescent="0.2">
      <c r="C52" s="85"/>
      <c r="D52" s="77"/>
      <c r="F52" s="78"/>
      <c r="J52" s="38"/>
      <c r="K52" s="92"/>
    </row>
    <row r="53" spans="3:11" x14ac:dyDescent="0.2">
      <c r="C53" s="85"/>
      <c r="D53" s="77"/>
      <c r="F53" s="78"/>
      <c r="J53" s="38"/>
      <c r="K53" s="92"/>
    </row>
    <row r="54" spans="3:11" x14ac:dyDescent="0.2">
      <c r="C54" s="85"/>
      <c r="D54" s="77"/>
      <c r="F54" s="78"/>
      <c r="J54" s="38"/>
      <c r="K54" s="92"/>
    </row>
    <row r="55" spans="3:11" x14ac:dyDescent="0.2">
      <c r="C55" s="85"/>
      <c r="D55" s="77"/>
      <c r="F55" s="78"/>
      <c r="J55" s="38"/>
      <c r="K55" s="92"/>
    </row>
    <row r="56" spans="3:11" x14ac:dyDescent="0.2">
      <c r="C56" s="85"/>
      <c r="D56" s="77"/>
      <c r="F56" s="78"/>
      <c r="J56" s="38"/>
      <c r="K56" s="92"/>
    </row>
    <row r="57" spans="3:11" x14ac:dyDescent="0.2">
      <c r="C57" s="85"/>
      <c r="D57" s="77"/>
      <c r="F57" s="78"/>
      <c r="J57" s="38"/>
      <c r="K57" s="92"/>
    </row>
    <row r="58" spans="3:11" x14ac:dyDescent="0.2">
      <c r="C58" s="85"/>
      <c r="D58" s="77"/>
      <c r="F58" s="78"/>
      <c r="J58" s="38"/>
      <c r="K58" s="92"/>
    </row>
    <row r="59" spans="3:11" x14ac:dyDescent="0.2">
      <c r="C59" s="85"/>
      <c r="D59" s="77"/>
      <c r="F59" s="78"/>
      <c r="J59" s="38"/>
      <c r="K59" s="92"/>
    </row>
    <row r="60" spans="3:11" x14ac:dyDescent="0.2">
      <c r="C60" s="85"/>
      <c r="D60" s="77"/>
      <c r="F60" s="78"/>
      <c r="J60" s="38"/>
      <c r="K60" s="92"/>
    </row>
    <row r="61" spans="3:11" x14ac:dyDescent="0.2">
      <c r="C61" s="85"/>
      <c r="D61" s="77"/>
      <c r="F61" s="78"/>
      <c r="J61" s="38"/>
      <c r="K61" s="92"/>
    </row>
    <row r="62" spans="3:11" x14ac:dyDescent="0.2">
      <c r="C62" s="85"/>
      <c r="D62" s="77"/>
      <c r="F62" s="78"/>
      <c r="J62" s="38"/>
      <c r="K62" s="92"/>
    </row>
    <row r="63" spans="3:11" x14ac:dyDescent="0.2">
      <c r="C63" s="85"/>
      <c r="D63" s="77"/>
      <c r="F63" s="78"/>
      <c r="J63" s="38"/>
      <c r="K63" s="92"/>
    </row>
    <row r="64" spans="3:11" x14ac:dyDescent="0.2">
      <c r="C64" s="85"/>
      <c r="D64" s="77"/>
      <c r="F64" s="78"/>
      <c r="J64" s="38"/>
      <c r="K64" s="92"/>
    </row>
    <row r="65" spans="3:11" x14ac:dyDescent="0.2">
      <c r="C65" s="85"/>
      <c r="D65" s="77"/>
      <c r="F65" s="78"/>
      <c r="J65" s="38"/>
      <c r="K65" s="92"/>
    </row>
    <row r="66" spans="3:11" x14ac:dyDescent="0.2">
      <c r="C66" s="85"/>
      <c r="D66" s="77"/>
      <c r="F66" s="78"/>
      <c r="J66" s="38"/>
      <c r="K66" s="92"/>
    </row>
    <row r="67" spans="3:11" x14ac:dyDescent="0.2">
      <c r="C67" s="85"/>
      <c r="D67" s="77"/>
      <c r="F67" s="78"/>
      <c r="J67" s="38"/>
      <c r="K67" s="92"/>
    </row>
    <row r="68" spans="3:11" x14ac:dyDescent="0.2">
      <c r="C68" s="85"/>
      <c r="D68" s="77"/>
      <c r="F68" s="78"/>
      <c r="J68" s="38"/>
      <c r="K68" s="92"/>
    </row>
    <row r="69" spans="3:11" x14ac:dyDescent="0.2">
      <c r="C69" s="85"/>
      <c r="D69" s="77"/>
      <c r="F69" s="78"/>
      <c r="J69" s="38"/>
      <c r="K69" s="92"/>
    </row>
    <row r="70" spans="3:11" x14ac:dyDescent="0.2">
      <c r="C70" s="85"/>
      <c r="D70" s="77"/>
      <c r="F70" s="78"/>
      <c r="J70" s="38"/>
      <c r="K70" s="92"/>
    </row>
    <row r="71" spans="3:11" x14ac:dyDescent="0.2">
      <c r="C71" s="85"/>
      <c r="D71" s="77"/>
      <c r="F71" s="78"/>
      <c r="J71" s="38"/>
      <c r="K71" s="92"/>
    </row>
    <row r="72" spans="3:11" x14ac:dyDescent="0.2">
      <c r="C72" s="85"/>
      <c r="D72" s="77"/>
      <c r="F72" s="78"/>
      <c r="J72" s="38"/>
      <c r="K72" s="92"/>
    </row>
    <row r="73" spans="3:11" x14ac:dyDescent="0.2">
      <c r="C73" s="85"/>
      <c r="D73" s="77"/>
      <c r="F73" s="78"/>
      <c r="J73" s="38"/>
      <c r="K73" s="92"/>
    </row>
    <row r="74" spans="3:11" x14ac:dyDescent="0.2">
      <c r="C74" s="85"/>
      <c r="D74" s="77"/>
      <c r="F74" s="78"/>
      <c r="J74" s="38"/>
      <c r="K74" s="92"/>
    </row>
    <row r="75" spans="3:11" x14ac:dyDescent="0.2">
      <c r="C75" s="85"/>
      <c r="D75" s="77"/>
      <c r="F75" s="78"/>
      <c r="J75" s="38"/>
      <c r="K75" s="92"/>
    </row>
    <row r="76" spans="3:11" x14ac:dyDescent="0.2">
      <c r="C76" s="85"/>
      <c r="D76" s="77"/>
      <c r="F76" s="78"/>
      <c r="J76" s="38"/>
      <c r="K76" s="92"/>
    </row>
    <row r="77" spans="3:11" x14ac:dyDescent="0.2">
      <c r="C77" s="85"/>
      <c r="D77" s="77"/>
      <c r="F77" s="78"/>
      <c r="J77" s="38"/>
      <c r="K77" s="92"/>
    </row>
    <row r="78" spans="3:11" x14ac:dyDescent="0.2">
      <c r="C78" s="85"/>
      <c r="D78" s="77"/>
      <c r="F78" s="78"/>
      <c r="J78" s="38"/>
      <c r="K78" s="92"/>
    </row>
    <row r="79" spans="3:11" x14ac:dyDescent="0.2">
      <c r="C79" s="85"/>
      <c r="D79" s="77"/>
      <c r="F79" s="78"/>
      <c r="J79" s="38"/>
      <c r="K79" s="92"/>
    </row>
    <row r="80" spans="3:11" x14ac:dyDescent="0.2">
      <c r="C80" s="85"/>
      <c r="D80" s="77"/>
      <c r="F80" s="78"/>
      <c r="J80" s="38"/>
      <c r="K80" s="92"/>
    </row>
    <row r="81" spans="3:11" x14ac:dyDescent="0.2">
      <c r="C81" s="85"/>
      <c r="D81" s="77"/>
      <c r="F81" s="78"/>
      <c r="J81" s="38"/>
      <c r="K81" s="92"/>
    </row>
    <row r="82" spans="3:11" x14ac:dyDescent="0.2">
      <c r="C82" s="85"/>
      <c r="D82" s="77"/>
      <c r="F82" s="78"/>
      <c r="J82" s="38"/>
      <c r="K82" s="92"/>
    </row>
    <row r="83" spans="3:11" x14ac:dyDescent="0.2">
      <c r="C83" s="85"/>
      <c r="D83" s="77"/>
      <c r="F83" s="78"/>
      <c r="J83" s="38"/>
      <c r="K83" s="92"/>
    </row>
    <row r="84" spans="3:11" x14ac:dyDescent="0.2">
      <c r="C84" s="85"/>
      <c r="D84" s="77"/>
      <c r="F84" s="78"/>
      <c r="J84" s="38"/>
      <c r="K84" s="92"/>
    </row>
    <row r="85" spans="3:11" x14ac:dyDescent="0.2">
      <c r="C85" s="85"/>
      <c r="D85" s="77"/>
      <c r="F85" s="78"/>
      <c r="J85" s="38"/>
      <c r="K85" s="92"/>
    </row>
    <row r="86" spans="3:11" x14ac:dyDescent="0.2">
      <c r="C86" s="85"/>
      <c r="D86" s="77"/>
      <c r="F86" s="78"/>
      <c r="J86" s="38"/>
      <c r="K86" s="92"/>
    </row>
    <row r="87" spans="3:11" x14ac:dyDescent="0.2">
      <c r="C87" s="85"/>
      <c r="D87" s="77"/>
      <c r="F87" s="78"/>
      <c r="J87" s="38"/>
      <c r="K87" s="92"/>
    </row>
    <row r="88" spans="3:11" x14ac:dyDescent="0.2">
      <c r="C88" s="85"/>
      <c r="D88" s="77"/>
      <c r="F88" s="78"/>
      <c r="J88" s="38"/>
      <c r="K88" s="92"/>
    </row>
    <row r="89" spans="3:11" x14ac:dyDescent="0.2">
      <c r="C89" s="85"/>
      <c r="D89" s="77"/>
      <c r="F89" s="78"/>
      <c r="J89" s="38"/>
      <c r="K89" s="92"/>
    </row>
    <row r="90" spans="3:11" x14ac:dyDescent="0.2">
      <c r="C90" s="85"/>
      <c r="D90" s="77"/>
      <c r="F90" s="78"/>
      <c r="J90" s="38"/>
      <c r="K90" s="92"/>
    </row>
    <row r="91" spans="3:11" x14ac:dyDescent="0.2">
      <c r="C91" s="85"/>
      <c r="D91" s="77"/>
      <c r="F91" s="78"/>
      <c r="J91" s="38"/>
      <c r="K91" s="92"/>
    </row>
    <row r="92" spans="3:11" x14ac:dyDescent="0.2">
      <c r="C92" s="85"/>
      <c r="D92" s="77"/>
      <c r="F92" s="78"/>
      <c r="J92" s="38"/>
      <c r="K92" s="92"/>
    </row>
    <row r="93" spans="3:11" x14ac:dyDescent="0.2">
      <c r="C93" s="85"/>
      <c r="D93" s="77"/>
      <c r="F93" s="78"/>
      <c r="J93" s="38"/>
      <c r="K93" s="92"/>
    </row>
    <row r="94" spans="3:11" x14ac:dyDescent="0.2">
      <c r="C94" s="85"/>
      <c r="D94" s="77"/>
      <c r="F94" s="78"/>
      <c r="J94" s="38"/>
      <c r="K94" s="92"/>
    </row>
    <row r="95" spans="3:11" x14ac:dyDescent="0.2">
      <c r="C95" s="85"/>
      <c r="D95" s="77"/>
      <c r="F95" s="78"/>
      <c r="J95" s="38"/>
      <c r="K95" s="92"/>
    </row>
    <row r="96" spans="3:11" x14ac:dyDescent="0.2">
      <c r="C96" s="85"/>
      <c r="D96" s="77"/>
      <c r="F96" s="78"/>
      <c r="J96" s="38"/>
      <c r="K96" s="92"/>
    </row>
    <row r="97" spans="3:11" x14ac:dyDescent="0.2">
      <c r="C97" s="85"/>
      <c r="D97" s="77"/>
      <c r="F97" s="78"/>
      <c r="J97" s="38"/>
      <c r="K97" s="92"/>
    </row>
    <row r="98" spans="3:11" x14ac:dyDescent="0.2">
      <c r="C98" s="85"/>
      <c r="D98" s="77"/>
      <c r="F98" s="78"/>
      <c r="J98" s="38"/>
      <c r="K98" s="92"/>
    </row>
    <row r="99" spans="3:11" x14ac:dyDescent="0.2">
      <c r="C99" s="85"/>
      <c r="D99" s="77"/>
      <c r="F99" s="78"/>
      <c r="J99" s="38"/>
      <c r="K99" s="92"/>
    </row>
    <row r="100" spans="3:11" x14ac:dyDescent="0.2">
      <c r="C100" s="85"/>
      <c r="D100" s="77"/>
      <c r="F100" s="78"/>
      <c r="J100" s="38"/>
      <c r="K100" s="92"/>
    </row>
    <row r="101" spans="3:11" x14ac:dyDescent="0.2">
      <c r="C101" s="85"/>
      <c r="D101" s="77"/>
      <c r="F101" s="78"/>
      <c r="J101" s="38"/>
      <c r="K101" s="92"/>
    </row>
    <row r="102" spans="3:11" x14ac:dyDescent="0.2">
      <c r="C102" s="85"/>
      <c r="D102" s="77"/>
      <c r="F102" s="78"/>
      <c r="J102" s="38"/>
      <c r="K102" s="92"/>
    </row>
    <row r="103" spans="3:11" x14ac:dyDescent="0.2">
      <c r="C103" s="85"/>
      <c r="D103" s="77"/>
      <c r="F103" s="78"/>
      <c r="J103" s="38"/>
      <c r="K103" s="92"/>
    </row>
    <row r="104" spans="3:11" x14ac:dyDescent="0.2">
      <c r="C104" s="85"/>
      <c r="D104" s="77"/>
      <c r="F104" s="78"/>
      <c r="J104" s="38"/>
      <c r="K104" s="92"/>
    </row>
    <row r="105" spans="3:11" x14ac:dyDescent="0.2">
      <c r="C105" s="85"/>
      <c r="D105" s="77"/>
      <c r="F105" s="78"/>
      <c r="J105" s="38"/>
      <c r="K105" s="92"/>
    </row>
    <row r="106" spans="3:11" x14ac:dyDescent="0.2">
      <c r="C106" s="85"/>
      <c r="D106" s="77"/>
      <c r="F106" s="78"/>
      <c r="J106" s="38"/>
      <c r="K106" s="92"/>
    </row>
    <row r="107" spans="3:11" x14ac:dyDescent="0.2">
      <c r="C107" s="85"/>
      <c r="D107" s="77"/>
      <c r="F107" s="78"/>
      <c r="J107" s="38"/>
      <c r="K107" s="92"/>
    </row>
    <row r="108" spans="3:11" x14ac:dyDescent="0.2">
      <c r="C108" s="85"/>
      <c r="D108" s="77"/>
      <c r="F108" s="78"/>
      <c r="J108" s="38"/>
      <c r="K108" s="92"/>
    </row>
    <row r="109" spans="3:11" x14ac:dyDescent="0.2">
      <c r="C109" s="85"/>
      <c r="D109" s="77"/>
      <c r="F109" s="78"/>
      <c r="J109" s="38"/>
      <c r="K109" s="92"/>
    </row>
    <row r="110" spans="3:11" x14ac:dyDescent="0.2">
      <c r="C110" s="85"/>
      <c r="D110" s="77"/>
      <c r="F110" s="78"/>
      <c r="J110" s="38"/>
      <c r="K110" s="92"/>
    </row>
    <row r="111" spans="3:11" x14ac:dyDescent="0.2">
      <c r="C111" s="85"/>
      <c r="D111" s="77"/>
      <c r="F111" s="78"/>
      <c r="J111" s="38"/>
      <c r="K111" s="92"/>
    </row>
    <row r="112" spans="3:11" x14ac:dyDescent="0.2">
      <c r="C112" s="85"/>
      <c r="D112" s="77"/>
      <c r="F112" s="78"/>
      <c r="J112" s="38"/>
      <c r="K112" s="92"/>
    </row>
    <row r="113" spans="3:11" x14ac:dyDescent="0.2">
      <c r="C113" s="85"/>
      <c r="D113" s="77"/>
      <c r="F113" s="78"/>
      <c r="J113" s="38"/>
      <c r="K113" s="92"/>
    </row>
    <row r="114" spans="3:11" x14ac:dyDescent="0.2">
      <c r="C114" s="85"/>
      <c r="D114" s="77"/>
      <c r="F114" s="78"/>
      <c r="J114" s="38"/>
      <c r="K114" s="92"/>
    </row>
    <row r="115" spans="3:11" x14ac:dyDescent="0.2">
      <c r="C115" s="85"/>
      <c r="D115" s="77"/>
      <c r="F115" s="78"/>
      <c r="J115" s="38"/>
      <c r="K115" s="92"/>
    </row>
    <row r="116" spans="3:11" x14ac:dyDescent="0.2">
      <c r="C116" s="85"/>
      <c r="D116" s="77"/>
      <c r="F116" s="78"/>
      <c r="J116" s="38"/>
      <c r="K116" s="92"/>
    </row>
    <row r="117" spans="3:11" x14ac:dyDescent="0.2">
      <c r="C117" s="85"/>
      <c r="D117" s="77"/>
      <c r="F117" s="78"/>
      <c r="J117" s="38"/>
      <c r="K117" s="92"/>
    </row>
    <row r="118" spans="3:11" x14ac:dyDescent="0.2">
      <c r="C118" s="85"/>
      <c r="D118" s="77"/>
      <c r="F118" s="78"/>
      <c r="J118" s="38"/>
      <c r="K118" s="92"/>
    </row>
    <row r="119" spans="3:11" x14ac:dyDescent="0.2">
      <c r="C119" s="85"/>
      <c r="D119" s="77"/>
      <c r="F119" s="78"/>
      <c r="J119" s="38"/>
      <c r="K119" s="92"/>
    </row>
    <row r="120" spans="3:11" x14ac:dyDescent="0.2">
      <c r="C120" s="85"/>
      <c r="D120" s="77"/>
      <c r="F120" s="78"/>
      <c r="J120" s="38"/>
      <c r="K120" s="92"/>
    </row>
    <row r="121" spans="3:11" x14ac:dyDescent="0.2">
      <c r="C121" s="85"/>
      <c r="D121" s="77"/>
      <c r="F121" s="78"/>
      <c r="J121" s="38"/>
      <c r="K121" s="92"/>
    </row>
    <row r="122" spans="3:11" x14ac:dyDescent="0.2">
      <c r="C122" s="85"/>
      <c r="D122" s="77"/>
      <c r="F122" s="78"/>
      <c r="J122" s="38"/>
      <c r="K122" s="92"/>
    </row>
    <row r="123" spans="3:11" x14ac:dyDescent="0.2">
      <c r="C123" s="85"/>
      <c r="D123" s="77"/>
      <c r="F123" s="78"/>
      <c r="J123" s="38"/>
      <c r="K123" s="92"/>
    </row>
    <row r="124" spans="3:11" x14ac:dyDescent="0.2">
      <c r="C124" s="85"/>
      <c r="D124" s="77"/>
      <c r="F124" s="78"/>
      <c r="J124" s="38"/>
      <c r="K124" s="92"/>
    </row>
    <row r="125" spans="3:11" x14ac:dyDescent="0.2">
      <c r="C125" s="85"/>
      <c r="D125" s="77"/>
      <c r="F125" s="78"/>
      <c r="J125" s="38"/>
      <c r="K125" s="92"/>
    </row>
    <row r="126" spans="3:11" x14ac:dyDescent="0.2">
      <c r="C126" s="85"/>
      <c r="D126" s="77"/>
      <c r="F126" s="78"/>
      <c r="J126" s="38"/>
      <c r="K126" s="92"/>
    </row>
    <row r="127" spans="3:11" x14ac:dyDescent="0.2">
      <c r="C127" s="85"/>
      <c r="D127" s="77"/>
      <c r="F127" s="78"/>
      <c r="J127" s="38"/>
      <c r="K127" s="92"/>
    </row>
    <row r="128" spans="3:11" x14ac:dyDescent="0.2">
      <c r="C128" s="85"/>
      <c r="D128" s="77"/>
      <c r="F128" s="78"/>
      <c r="J128" s="38"/>
      <c r="K128" s="92"/>
    </row>
    <row r="129" spans="3:11" x14ac:dyDescent="0.2">
      <c r="C129" s="85"/>
      <c r="D129" s="77"/>
      <c r="F129" s="78"/>
      <c r="J129" s="38"/>
      <c r="K129" s="92"/>
    </row>
    <row r="130" spans="3:11" x14ac:dyDescent="0.2">
      <c r="C130" s="85"/>
      <c r="D130" s="77"/>
      <c r="F130" s="78"/>
      <c r="J130" s="38"/>
      <c r="K130" s="92"/>
    </row>
    <row r="131" spans="3:11" x14ac:dyDescent="0.2">
      <c r="C131" s="85"/>
      <c r="D131" s="77"/>
      <c r="F131" s="78"/>
      <c r="J131" s="38"/>
      <c r="K131" s="92"/>
    </row>
    <row r="132" spans="3:11" x14ac:dyDescent="0.2">
      <c r="C132" s="85"/>
      <c r="D132" s="77"/>
      <c r="F132" s="78"/>
      <c r="J132" s="38"/>
      <c r="K132" s="92"/>
    </row>
    <row r="133" spans="3:11" x14ac:dyDescent="0.2">
      <c r="C133" s="85"/>
      <c r="D133" s="77"/>
      <c r="F133" s="78"/>
      <c r="J133" s="38"/>
      <c r="K133" s="92"/>
    </row>
    <row r="134" spans="3:11" x14ac:dyDescent="0.2">
      <c r="C134" s="85"/>
      <c r="D134" s="77"/>
      <c r="F134" s="78"/>
      <c r="J134" s="38"/>
      <c r="K134" s="92"/>
    </row>
    <row r="135" spans="3:11" x14ac:dyDescent="0.2">
      <c r="C135" s="85"/>
      <c r="D135" s="77"/>
      <c r="F135" s="78"/>
      <c r="J135" s="38"/>
      <c r="K135" s="92"/>
    </row>
    <row r="136" spans="3:11" x14ac:dyDescent="0.2">
      <c r="C136" s="85"/>
      <c r="D136" s="77"/>
      <c r="F136" s="78"/>
      <c r="J136" s="38"/>
      <c r="K136" s="92"/>
    </row>
    <row r="137" spans="3:11" x14ac:dyDescent="0.2">
      <c r="C137" s="85"/>
      <c r="D137" s="77"/>
      <c r="F137" s="78"/>
      <c r="J137" s="38"/>
      <c r="K137" s="92"/>
    </row>
    <row r="138" spans="3:11" x14ac:dyDescent="0.2">
      <c r="C138" s="85"/>
      <c r="D138" s="77"/>
      <c r="F138" s="78"/>
      <c r="J138" s="38"/>
      <c r="K138" s="92"/>
    </row>
    <row r="139" spans="3:11" x14ac:dyDescent="0.2">
      <c r="C139" s="85"/>
      <c r="D139" s="77"/>
      <c r="F139" s="78"/>
      <c r="J139" s="38"/>
      <c r="K139" s="92"/>
    </row>
    <row r="140" spans="3:11" x14ac:dyDescent="0.2">
      <c r="C140" s="85"/>
      <c r="D140" s="77"/>
      <c r="F140" s="78"/>
      <c r="J140" s="38"/>
      <c r="K140" s="92"/>
    </row>
    <row r="141" spans="3:11" x14ac:dyDescent="0.2">
      <c r="C141" s="85"/>
      <c r="D141" s="77"/>
      <c r="F141" s="78"/>
      <c r="J141" s="38"/>
      <c r="K141" s="92"/>
    </row>
    <row r="142" spans="3:11" x14ac:dyDescent="0.2">
      <c r="C142" s="85"/>
      <c r="D142" s="77"/>
      <c r="F142" s="78"/>
      <c r="J142" s="38"/>
      <c r="K142" s="92"/>
    </row>
    <row r="143" spans="3:11" x14ac:dyDescent="0.2">
      <c r="C143" s="85"/>
      <c r="D143" s="77"/>
      <c r="F143" s="78"/>
      <c r="J143" s="38"/>
      <c r="K143" s="92"/>
    </row>
    <row r="144" spans="3:11" x14ac:dyDescent="0.2">
      <c r="C144" s="85"/>
      <c r="D144" s="77"/>
      <c r="F144" s="78"/>
      <c r="J144" s="38"/>
      <c r="K144" s="92"/>
    </row>
    <row r="145" spans="3:11" x14ac:dyDescent="0.2">
      <c r="C145" s="85"/>
      <c r="D145" s="77"/>
      <c r="F145" s="78"/>
      <c r="J145" s="38"/>
      <c r="K145" s="92"/>
    </row>
    <row r="146" spans="3:11" x14ac:dyDescent="0.2">
      <c r="C146" s="85"/>
      <c r="D146" s="77"/>
      <c r="F146" s="78"/>
      <c r="J146" s="38"/>
      <c r="K146" s="92"/>
    </row>
    <row r="147" spans="3:11" x14ac:dyDescent="0.2">
      <c r="C147" s="85"/>
      <c r="D147" s="77"/>
      <c r="F147" s="78"/>
      <c r="J147" s="38"/>
      <c r="K147" s="92"/>
    </row>
    <row r="148" spans="3:11" x14ac:dyDescent="0.2">
      <c r="C148" s="85"/>
      <c r="D148" s="77"/>
      <c r="F148" s="78"/>
      <c r="J148" s="38"/>
      <c r="K148" s="92"/>
    </row>
    <row r="149" spans="3:11" x14ac:dyDescent="0.2">
      <c r="C149" s="85"/>
      <c r="D149" s="77"/>
      <c r="F149" s="78"/>
      <c r="J149" s="38"/>
      <c r="K149" s="92"/>
    </row>
    <row r="150" spans="3:11" x14ac:dyDescent="0.2">
      <c r="C150" s="85"/>
      <c r="D150" s="77"/>
      <c r="F150" s="78"/>
      <c r="J150" s="38"/>
      <c r="K150" s="92"/>
    </row>
    <row r="151" spans="3:11" x14ac:dyDescent="0.2">
      <c r="C151" s="85"/>
      <c r="D151" s="77"/>
      <c r="F151" s="78"/>
      <c r="J151" s="38"/>
      <c r="K151" s="92"/>
    </row>
    <row r="152" spans="3:11" x14ac:dyDescent="0.2">
      <c r="C152" s="85"/>
      <c r="D152" s="77"/>
      <c r="F152" s="78"/>
      <c r="J152" s="38"/>
      <c r="K152" s="92"/>
    </row>
    <row r="153" spans="3:11" x14ac:dyDescent="0.2">
      <c r="C153" s="85"/>
      <c r="D153" s="77"/>
      <c r="F153" s="78"/>
      <c r="J153" s="38"/>
      <c r="K153" s="92"/>
    </row>
    <row r="154" spans="3:11" x14ac:dyDescent="0.2">
      <c r="C154" s="85"/>
      <c r="D154" s="77"/>
      <c r="F154" s="78"/>
      <c r="J154" s="38"/>
      <c r="K154" s="92"/>
    </row>
    <row r="155" spans="3:11" x14ac:dyDescent="0.2">
      <c r="C155" s="85"/>
      <c r="D155" s="77"/>
      <c r="F155" s="78"/>
      <c r="J155" s="38"/>
      <c r="K155" s="92"/>
    </row>
    <row r="156" spans="3:11" x14ac:dyDescent="0.2">
      <c r="C156" s="85"/>
      <c r="D156" s="77"/>
      <c r="F156" s="78"/>
      <c r="J156" s="38"/>
      <c r="K156" s="92"/>
    </row>
    <row r="157" spans="3:11" x14ac:dyDescent="0.2">
      <c r="C157" s="85"/>
      <c r="D157" s="77"/>
      <c r="F157" s="78"/>
      <c r="J157" s="38"/>
      <c r="K157" s="92"/>
    </row>
    <row r="158" spans="3:11" x14ac:dyDescent="0.2">
      <c r="C158" s="85"/>
      <c r="D158" s="77"/>
      <c r="F158" s="78"/>
      <c r="J158" s="38"/>
      <c r="K158" s="92"/>
    </row>
    <row r="159" spans="3:11" x14ac:dyDescent="0.2">
      <c r="C159" s="85"/>
      <c r="D159" s="77"/>
      <c r="F159" s="78"/>
      <c r="J159" s="38"/>
      <c r="K159" s="92"/>
    </row>
    <row r="160" spans="3:11" x14ac:dyDescent="0.2">
      <c r="C160" s="85"/>
      <c r="D160" s="77"/>
      <c r="F160" s="78"/>
      <c r="J160" s="38"/>
      <c r="K160" s="92"/>
    </row>
    <row r="161" spans="3:11" x14ac:dyDescent="0.2">
      <c r="C161" s="85"/>
      <c r="D161" s="77"/>
      <c r="F161" s="78"/>
      <c r="J161" s="38"/>
      <c r="K161" s="92"/>
    </row>
    <row r="162" spans="3:11" x14ac:dyDescent="0.2">
      <c r="C162" s="85"/>
      <c r="D162" s="77"/>
      <c r="F162" s="78"/>
      <c r="J162" s="38"/>
      <c r="K162" s="92"/>
    </row>
    <row r="163" spans="3:11" x14ac:dyDescent="0.2">
      <c r="C163" s="85"/>
      <c r="D163" s="77"/>
      <c r="F163" s="78"/>
      <c r="J163" s="38"/>
      <c r="K163" s="92"/>
    </row>
    <row r="164" spans="3:11" x14ac:dyDescent="0.2">
      <c r="C164" s="85"/>
      <c r="D164" s="77"/>
      <c r="F164" s="78"/>
      <c r="J164" s="38"/>
      <c r="K164" s="92"/>
    </row>
    <row r="165" spans="3:11" x14ac:dyDescent="0.2">
      <c r="C165" s="85"/>
      <c r="D165" s="77"/>
      <c r="F165" s="78"/>
      <c r="J165" s="38"/>
      <c r="K165" s="92"/>
    </row>
    <row r="166" spans="3:11" x14ac:dyDescent="0.2">
      <c r="C166" s="85"/>
      <c r="D166" s="77"/>
      <c r="F166" s="78"/>
      <c r="J166" s="38"/>
      <c r="K166" s="92"/>
    </row>
    <row r="167" spans="3:11" x14ac:dyDescent="0.2">
      <c r="C167" s="85"/>
      <c r="D167" s="77"/>
      <c r="F167" s="78"/>
      <c r="J167" s="38"/>
      <c r="K167" s="92"/>
    </row>
    <row r="168" spans="3:11" x14ac:dyDescent="0.2">
      <c r="C168" s="85"/>
      <c r="D168" s="77"/>
      <c r="F168" s="78"/>
      <c r="J168" s="38"/>
      <c r="K168" s="92"/>
    </row>
    <row r="169" spans="3:11" x14ac:dyDescent="0.2">
      <c r="C169" s="85"/>
      <c r="D169" s="77"/>
      <c r="F169" s="78"/>
      <c r="J169" s="38"/>
      <c r="K169" s="92"/>
    </row>
    <row r="170" spans="3:11" x14ac:dyDescent="0.2">
      <c r="C170" s="85"/>
      <c r="D170" s="77"/>
      <c r="F170" s="78"/>
      <c r="J170" s="38"/>
      <c r="K170" s="92"/>
    </row>
    <row r="171" spans="3:11" x14ac:dyDescent="0.2">
      <c r="C171" s="85"/>
      <c r="D171" s="77"/>
      <c r="F171" s="78"/>
      <c r="J171" s="38"/>
      <c r="K171" s="92"/>
    </row>
    <row r="172" spans="3:11" x14ac:dyDescent="0.2">
      <c r="C172" s="85"/>
      <c r="D172" s="77"/>
      <c r="F172" s="78"/>
      <c r="J172" s="38"/>
      <c r="K172" s="92"/>
    </row>
    <row r="173" spans="3:11" x14ac:dyDescent="0.2">
      <c r="C173" s="85"/>
      <c r="D173" s="77"/>
      <c r="F173" s="78"/>
      <c r="J173" s="38"/>
      <c r="K173" s="92"/>
    </row>
    <row r="174" spans="3:11" x14ac:dyDescent="0.2">
      <c r="C174" s="85"/>
      <c r="D174" s="77"/>
      <c r="F174" s="78"/>
      <c r="J174" s="38"/>
      <c r="K174" s="92"/>
    </row>
    <row r="175" spans="3:11" x14ac:dyDescent="0.2">
      <c r="C175" s="85"/>
      <c r="D175" s="77"/>
      <c r="F175" s="78"/>
      <c r="J175" s="38"/>
      <c r="K175" s="92"/>
    </row>
    <row r="176" spans="3:11" x14ac:dyDescent="0.2">
      <c r="C176" s="85"/>
      <c r="D176" s="77"/>
      <c r="F176" s="78"/>
      <c r="J176" s="38"/>
      <c r="K176" s="92"/>
    </row>
    <row r="177" spans="3:11" x14ac:dyDescent="0.2">
      <c r="C177" s="85"/>
      <c r="D177" s="77"/>
      <c r="F177" s="78"/>
      <c r="J177" s="38"/>
      <c r="K177" s="92"/>
    </row>
    <row r="178" spans="3:11" x14ac:dyDescent="0.2">
      <c r="C178" s="85"/>
      <c r="D178" s="77"/>
      <c r="F178" s="78"/>
      <c r="J178" s="38"/>
      <c r="K178" s="92"/>
    </row>
    <row r="179" spans="3:11" x14ac:dyDescent="0.2">
      <c r="C179" s="85"/>
      <c r="D179" s="77"/>
      <c r="F179" s="78"/>
      <c r="J179" s="38"/>
      <c r="K179" s="92"/>
    </row>
    <row r="180" spans="3:11" x14ac:dyDescent="0.2">
      <c r="C180" s="85"/>
      <c r="D180" s="77"/>
      <c r="F180" s="78"/>
      <c r="J180" s="38"/>
      <c r="K180" s="92"/>
    </row>
    <row r="181" spans="3:11" x14ac:dyDescent="0.2">
      <c r="C181" s="85"/>
      <c r="D181" s="77"/>
      <c r="F181" s="78"/>
      <c r="J181" s="38"/>
      <c r="K181" s="92"/>
    </row>
    <row r="182" spans="3:11" x14ac:dyDescent="0.2">
      <c r="C182" s="85"/>
      <c r="D182" s="77"/>
      <c r="F182" s="78"/>
      <c r="J182" s="38"/>
      <c r="K182" s="92"/>
    </row>
    <row r="183" spans="3:11" x14ac:dyDescent="0.2">
      <c r="C183" s="85"/>
      <c r="D183" s="77"/>
      <c r="F183" s="78"/>
      <c r="J183" s="38"/>
      <c r="K183" s="92"/>
    </row>
    <row r="184" spans="3:11" x14ac:dyDescent="0.2">
      <c r="C184" s="85"/>
      <c r="D184" s="77"/>
      <c r="F184" s="78"/>
      <c r="J184" s="38"/>
      <c r="K184" s="92"/>
    </row>
    <row r="185" spans="3:11" x14ac:dyDescent="0.2">
      <c r="C185" s="85"/>
      <c r="D185" s="77"/>
      <c r="F185" s="78"/>
      <c r="J185" s="38"/>
      <c r="K185" s="92"/>
    </row>
    <row r="186" spans="3:11" x14ac:dyDescent="0.2">
      <c r="C186" s="85"/>
      <c r="D186" s="77"/>
      <c r="F186" s="78"/>
      <c r="J186" s="38"/>
      <c r="K186" s="92"/>
    </row>
    <row r="187" spans="3:11" x14ac:dyDescent="0.2">
      <c r="C187" s="85"/>
      <c r="D187" s="77"/>
      <c r="F187" s="78"/>
      <c r="J187" s="38"/>
      <c r="K187" s="92"/>
    </row>
    <row r="188" spans="3:11" x14ac:dyDescent="0.2">
      <c r="C188" s="85"/>
      <c r="D188" s="77"/>
      <c r="F188" s="78"/>
      <c r="J188" s="38"/>
      <c r="K188" s="92"/>
    </row>
    <row r="189" spans="3:11" x14ac:dyDescent="0.2">
      <c r="C189" s="85"/>
      <c r="D189" s="77"/>
      <c r="F189" s="78"/>
      <c r="J189" s="38"/>
      <c r="K189" s="92"/>
    </row>
    <row r="190" spans="3:11" x14ac:dyDescent="0.2">
      <c r="C190" s="85"/>
      <c r="D190" s="77"/>
      <c r="F190" s="78"/>
      <c r="J190" s="38"/>
      <c r="K190" s="92"/>
    </row>
    <row r="191" spans="3:11" x14ac:dyDescent="0.2">
      <c r="C191" s="85"/>
      <c r="D191" s="77"/>
      <c r="F191" s="78"/>
      <c r="J191" s="38"/>
      <c r="K191" s="92"/>
    </row>
    <row r="192" spans="3:11" x14ac:dyDescent="0.2">
      <c r="C192" s="85"/>
      <c r="D192" s="77"/>
      <c r="F192" s="78"/>
      <c r="J192" s="38"/>
      <c r="K192" s="92"/>
    </row>
    <row r="193" spans="3:11" x14ac:dyDescent="0.2">
      <c r="C193" s="85"/>
      <c r="D193" s="77"/>
      <c r="F193" s="78"/>
      <c r="J193" s="38"/>
      <c r="K193" s="92"/>
    </row>
    <row r="194" spans="3:11" x14ac:dyDescent="0.2">
      <c r="C194" s="85"/>
      <c r="D194" s="77"/>
      <c r="F194" s="78"/>
      <c r="J194" s="38"/>
      <c r="K194" s="92"/>
    </row>
    <row r="195" spans="3:11" x14ac:dyDescent="0.2">
      <c r="C195" s="85"/>
      <c r="D195" s="77"/>
      <c r="F195" s="78"/>
      <c r="J195" s="38"/>
      <c r="K195" s="92"/>
    </row>
    <row r="196" spans="3:11" x14ac:dyDescent="0.2">
      <c r="C196" s="85"/>
      <c r="D196" s="77"/>
      <c r="F196" s="78"/>
      <c r="J196" s="38"/>
      <c r="K196" s="92"/>
    </row>
    <row r="197" spans="3:11" x14ac:dyDescent="0.2">
      <c r="C197" s="85"/>
      <c r="D197" s="77"/>
      <c r="F197" s="78"/>
      <c r="J197" s="38"/>
      <c r="K197" s="92"/>
    </row>
    <row r="198" spans="3:11" x14ac:dyDescent="0.2">
      <c r="C198" s="85"/>
      <c r="D198" s="77"/>
      <c r="F198" s="78"/>
      <c r="J198" s="38"/>
      <c r="K198" s="92"/>
    </row>
    <row r="199" spans="3:11" x14ac:dyDescent="0.2">
      <c r="C199" s="85"/>
      <c r="D199" s="77"/>
      <c r="F199" s="78"/>
      <c r="J199" s="38"/>
      <c r="K199" s="92"/>
    </row>
    <row r="200" spans="3:11" x14ac:dyDescent="0.2">
      <c r="C200" s="85"/>
      <c r="D200" s="77"/>
      <c r="F200" s="78"/>
      <c r="J200" s="38"/>
      <c r="K200" s="92"/>
    </row>
    <row r="201" spans="3:11" x14ac:dyDescent="0.2">
      <c r="C201" s="85"/>
      <c r="D201" s="77"/>
      <c r="F201" s="78"/>
      <c r="J201" s="38"/>
      <c r="K201" s="92"/>
    </row>
    <row r="202" spans="3:11" x14ac:dyDescent="0.2">
      <c r="C202" s="85"/>
      <c r="D202" s="77"/>
      <c r="F202" s="78"/>
      <c r="J202" s="38"/>
      <c r="K202" s="92"/>
    </row>
    <row r="203" spans="3:11" x14ac:dyDescent="0.2">
      <c r="C203" s="85"/>
      <c r="D203" s="77"/>
      <c r="F203" s="78"/>
      <c r="J203" s="38"/>
      <c r="K203" s="92"/>
    </row>
    <row r="204" spans="3:11" x14ac:dyDescent="0.2">
      <c r="C204" s="85"/>
      <c r="D204" s="77"/>
      <c r="F204" s="78"/>
      <c r="J204" s="38"/>
      <c r="K204" s="92"/>
    </row>
    <row r="205" spans="3:11" x14ac:dyDescent="0.2">
      <c r="C205" s="85"/>
      <c r="D205" s="77"/>
      <c r="F205" s="78"/>
      <c r="J205" s="38"/>
      <c r="K205" s="92"/>
    </row>
    <row r="206" spans="3:11" x14ac:dyDescent="0.2">
      <c r="C206" s="85"/>
      <c r="D206" s="77"/>
      <c r="F206" s="78"/>
      <c r="J206" s="38"/>
      <c r="K206" s="92"/>
    </row>
    <row r="207" spans="3:11" x14ac:dyDescent="0.2">
      <c r="C207" s="85"/>
      <c r="D207" s="77"/>
      <c r="F207" s="78"/>
      <c r="J207" s="38"/>
      <c r="K207" s="92"/>
    </row>
    <row r="208" spans="3:11" x14ac:dyDescent="0.2">
      <c r="C208" s="85"/>
      <c r="D208" s="77"/>
      <c r="F208" s="78"/>
      <c r="J208" s="38"/>
      <c r="K208" s="92"/>
    </row>
    <row r="209" spans="3:11" x14ac:dyDescent="0.2">
      <c r="C209" s="85"/>
      <c r="D209" s="77"/>
      <c r="F209" s="78"/>
      <c r="J209" s="38"/>
      <c r="K209" s="92"/>
    </row>
    <row r="210" spans="3:11" x14ac:dyDescent="0.2">
      <c r="C210" s="85"/>
      <c r="D210" s="77"/>
      <c r="F210" s="78"/>
      <c r="J210" s="38"/>
      <c r="K210" s="92"/>
    </row>
    <row r="211" spans="3:11" x14ac:dyDescent="0.2">
      <c r="C211" s="85"/>
      <c r="D211" s="77"/>
      <c r="F211" s="78"/>
      <c r="J211" s="38"/>
      <c r="K211" s="92"/>
    </row>
    <row r="212" spans="3:11" x14ac:dyDescent="0.2">
      <c r="C212" s="85"/>
      <c r="D212" s="77"/>
      <c r="F212" s="78"/>
      <c r="J212" s="38"/>
      <c r="K212" s="92"/>
    </row>
    <row r="213" spans="3:11" x14ac:dyDescent="0.2">
      <c r="C213" s="85"/>
      <c r="D213" s="77"/>
      <c r="F213" s="78"/>
      <c r="J213" s="38"/>
      <c r="K213" s="92"/>
    </row>
    <row r="214" spans="3:11" x14ac:dyDescent="0.2">
      <c r="C214" s="85"/>
      <c r="D214" s="77"/>
      <c r="F214" s="78"/>
      <c r="J214" s="38"/>
      <c r="K214" s="92"/>
    </row>
    <row r="215" spans="3:11" x14ac:dyDescent="0.2">
      <c r="C215" s="85"/>
      <c r="D215" s="77"/>
      <c r="F215" s="78"/>
      <c r="J215" s="38"/>
      <c r="K215" s="92"/>
    </row>
    <row r="216" spans="3:11" x14ac:dyDescent="0.2">
      <c r="C216" s="85"/>
      <c r="D216" s="77"/>
      <c r="F216" s="78"/>
      <c r="J216" s="38"/>
      <c r="K216" s="92"/>
    </row>
    <row r="217" spans="3:11" x14ac:dyDescent="0.2">
      <c r="C217" s="85"/>
      <c r="D217" s="77"/>
      <c r="F217" s="78"/>
      <c r="J217" s="38"/>
      <c r="K217" s="92"/>
    </row>
    <row r="218" spans="3:11" x14ac:dyDescent="0.2">
      <c r="C218" s="85"/>
      <c r="D218" s="77"/>
      <c r="F218" s="78"/>
      <c r="J218" s="38"/>
      <c r="K218" s="92"/>
    </row>
    <row r="219" spans="3:11" x14ac:dyDescent="0.2">
      <c r="C219" s="85"/>
      <c r="D219" s="77"/>
      <c r="F219" s="78"/>
      <c r="J219" s="38"/>
      <c r="K219" s="92"/>
    </row>
    <row r="220" spans="3:11" x14ac:dyDescent="0.2">
      <c r="C220" s="85"/>
      <c r="D220" s="77"/>
      <c r="F220" s="78"/>
      <c r="J220" s="38"/>
      <c r="K220" s="92"/>
    </row>
    <row r="221" spans="3:11" x14ac:dyDescent="0.2">
      <c r="C221" s="85"/>
      <c r="D221" s="77"/>
      <c r="F221" s="78"/>
      <c r="J221" s="38"/>
      <c r="K221" s="92"/>
    </row>
    <row r="222" spans="3:11" x14ac:dyDescent="0.2">
      <c r="C222" s="85"/>
      <c r="D222" s="77"/>
      <c r="F222" s="78"/>
      <c r="J222" s="38"/>
      <c r="K222" s="92"/>
    </row>
    <row r="223" spans="3:11" x14ac:dyDescent="0.2">
      <c r="C223" s="85"/>
      <c r="D223" s="77"/>
      <c r="F223" s="78"/>
      <c r="J223" s="38"/>
      <c r="K223" s="92"/>
    </row>
    <row r="224" spans="3:11" x14ac:dyDescent="0.2">
      <c r="C224" s="85"/>
      <c r="D224" s="77"/>
      <c r="F224" s="78"/>
      <c r="J224" s="38"/>
      <c r="K224" s="92"/>
    </row>
    <row r="225" spans="3:11" x14ac:dyDescent="0.2">
      <c r="C225" s="85"/>
      <c r="D225" s="77"/>
      <c r="F225" s="78"/>
      <c r="J225" s="38"/>
      <c r="K225" s="92"/>
    </row>
    <row r="226" spans="3:11" x14ac:dyDescent="0.2">
      <c r="C226" s="85"/>
      <c r="D226" s="77"/>
      <c r="F226" s="78"/>
      <c r="J226" s="38"/>
      <c r="K226" s="92"/>
    </row>
    <row r="227" spans="3:11" x14ac:dyDescent="0.2">
      <c r="C227" s="85"/>
      <c r="D227" s="77"/>
      <c r="F227" s="78"/>
      <c r="J227" s="38"/>
      <c r="K227" s="92"/>
    </row>
    <row r="228" spans="3:11" x14ac:dyDescent="0.2">
      <c r="C228" s="85"/>
      <c r="D228" s="77"/>
      <c r="F228" s="78"/>
      <c r="J228" s="38"/>
      <c r="K228" s="92"/>
    </row>
    <row r="229" spans="3:11" x14ac:dyDescent="0.2">
      <c r="C229" s="85"/>
      <c r="D229" s="77"/>
      <c r="F229" s="78"/>
      <c r="J229" s="38"/>
      <c r="K229" s="92"/>
    </row>
    <row r="230" spans="3:11" x14ac:dyDescent="0.2">
      <c r="C230" s="85"/>
      <c r="D230" s="77"/>
      <c r="F230" s="78"/>
      <c r="J230" s="38"/>
      <c r="K230" s="92"/>
    </row>
    <row r="231" spans="3:11" x14ac:dyDescent="0.2">
      <c r="C231" s="85"/>
      <c r="D231" s="77"/>
      <c r="F231" s="78"/>
      <c r="J231" s="38"/>
      <c r="K231" s="92"/>
    </row>
    <row r="232" spans="3:11" x14ac:dyDescent="0.2">
      <c r="C232" s="85"/>
      <c r="D232" s="77"/>
      <c r="F232" s="78"/>
      <c r="J232" s="38"/>
      <c r="K232" s="92"/>
    </row>
    <row r="233" spans="3:11" x14ac:dyDescent="0.2">
      <c r="C233" s="85"/>
      <c r="D233" s="77"/>
      <c r="F233" s="78"/>
      <c r="J233" s="38"/>
      <c r="K233" s="92"/>
    </row>
    <row r="234" spans="3:11" x14ac:dyDescent="0.2">
      <c r="C234" s="85"/>
      <c r="D234" s="77"/>
      <c r="F234" s="78"/>
      <c r="J234" s="38"/>
      <c r="K234" s="92"/>
    </row>
    <row r="235" spans="3:11" x14ac:dyDescent="0.2">
      <c r="C235" s="85"/>
      <c r="D235" s="77"/>
      <c r="F235" s="78"/>
      <c r="J235" s="38"/>
      <c r="K235" s="92"/>
    </row>
    <row r="236" spans="3:11" x14ac:dyDescent="0.2">
      <c r="C236" s="85"/>
      <c r="D236" s="77"/>
      <c r="F236" s="78"/>
      <c r="J236" s="38"/>
      <c r="K236" s="92"/>
    </row>
    <row r="237" spans="3:11" x14ac:dyDescent="0.2">
      <c r="C237" s="85"/>
      <c r="D237" s="77"/>
      <c r="F237" s="78"/>
      <c r="J237" s="38"/>
      <c r="K237" s="92"/>
    </row>
    <row r="238" spans="3:11" x14ac:dyDescent="0.2">
      <c r="C238" s="85"/>
      <c r="D238" s="77"/>
      <c r="F238" s="78"/>
      <c r="J238" s="38"/>
      <c r="K238" s="92"/>
    </row>
    <row r="239" spans="3:11" x14ac:dyDescent="0.2">
      <c r="C239" s="85"/>
      <c r="D239" s="77"/>
      <c r="F239" s="78"/>
      <c r="J239" s="38"/>
      <c r="K239" s="92"/>
    </row>
    <row r="240" spans="3:11" x14ac:dyDescent="0.2">
      <c r="C240" s="85"/>
      <c r="D240" s="77"/>
      <c r="F240" s="78"/>
      <c r="J240" s="38"/>
      <c r="K240" s="92"/>
    </row>
    <row r="241" spans="3:11" x14ac:dyDescent="0.2">
      <c r="C241" s="85"/>
      <c r="D241" s="77"/>
      <c r="F241" s="78"/>
      <c r="J241" s="38"/>
      <c r="K241" s="92"/>
    </row>
    <row r="242" spans="3:11" x14ac:dyDescent="0.2">
      <c r="C242" s="85"/>
      <c r="D242" s="77"/>
      <c r="F242" s="78"/>
      <c r="J242" s="38"/>
      <c r="K242" s="92"/>
    </row>
    <row r="243" spans="3:11" x14ac:dyDescent="0.2">
      <c r="C243" s="85"/>
      <c r="D243" s="77"/>
      <c r="F243" s="78"/>
      <c r="J243" s="38"/>
      <c r="K243" s="92"/>
    </row>
    <row r="244" spans="3:11" x14ac:dyDescent="0.2">
      <c r="C244" s="85"/>
      <c r="D244" s="77"/>
      <c r="F244" s="78"/>
      <c r="J244" s="38"/>
      <c r="K244" s="92"/>
    </row>
    <row r="245" spans="3:11" x14ac:dyDescent="0.2">
      <c r="C245" s="85"/>
      <c r="D245" s="77"/>
      <c r="F245" s="78"/>
      <c r="J245" s="38"/>
      <c r="K245" s="92"/>
    </row>
    <row r="246" spans="3:11" x14ac:dyDescent="0.2">
      <c r="C246" s="85"/>
      <c r="D246" s="77"/>
      <c r="F246" s="78"/>
      <c r="J246" s="38"/>
      <c r="K246" s="92"/>
    </row>
    <row r="247" spans="3:11" x14ac:dyDescent="0.2">
      <c r="C247" s="85"/>
      <c r="D247" s="77"/>
      <c r="F247" s="78"/>
      <c r="J247" s="38"/>
      <c r="K247" s="92"/>
    </row>
    <row r="248" spans="3:11" x14ac:dyDescent="0.2">
      <c r="C248" s="85"/>
      <c r="D248" s="77"/>
      <c r="F248" s="78"/>
      <c r="J248" s="38"/>
      <c r="K248" s="92"/>
    </row>
    <row r="249" spans="3:11" x14ac:dyDescent="0.2">
      <c r="C249" s="85"/>
      <c r="D249" s="77"/>
      <c r="F249" s="78"/>
      <c r="J249" s="38"/>
      <c r="K249" s="92"/>
    </row>
    <row r="250" spans="3:11" x14ac:dyDescent="0.2">
      <c r="C250" s="85"/>
      <c r="D250" s="77"/>
      <c r="F250" s="78"/>
      <c r="J250" s="38"/>
      <c r="K250" s="92"/>
    </row>
    <row r="251" spans="3:11" x14ac:dyDescent="0.2">
      <c r="C251" s="85"/>
      <c r="D251" s="77"/>
      <c r="F251" s="78"/>
      <c r="J251" s="38"/>
      <c r="K251" s="92"/>
    </row>
    <row r="252" spans="3:11" x14ac:dyDescent="0.2">
      <c r="C252" s="85"/>
      <c r="D252" s="77"/>
      <c r="F252" s="78"/>
      <c r="J252" s="38"/>
      <c r="K252" s="92"/>
    </row>
    <row r="253" spans="3:11" x14ac:dyDescent="0.2">
      <c r="C253" s="85"/>
      <c r="D253" s="77"/>
      <c r="F253" s="78"/>
      <c r="J253" s="38"/>
      <c r="K253" s="92"/>
    </row>
    <row r="254" spans="3:11" x14ac:dyDescent="0.2">
      <c r="C254" s="85"/>
      <c r="D254" s="77"/>
      <c r="F254" s="78"/>
      <c r="J254" s="38"/>
      <c r="K254" s="92"/>
    </row>
    <row r="255" spans="3:11" x14ac:dyDescent="0.2">
      <c r="C255" s="85"/>
      <c r="D255" s="77"/>
      <c r="F255" s="78"/>
      <c r="J255" s="38"/>
      <c r="K255" s="92"/>
    </row>
    <row r="256" spans="3:11" x14ac:dyDescent="0.2">
      <c r="C256" s="85"/>
      <c r="D256" s="77"/>
      <c r="F256" s="78"/>
      <c r="J256" s="38"/>
      <c r="K256" s="92"/>
    </row>
    <row r="257" spans="3:11" x14ac:dyDescent="0.2">
      <c r="C257" s="85"/>
      <c r="D257" s="77"/>
      <c r="F257" s="78"/>
      <c r="J257" s="38"/>
      <c r="K257" s="92"/>
    </row>
    <row r="258" spans="3:11" x14ac:dyDescent="0.2">
      <c r="C258" s="85"/>
      <c r="D258" s="77"/>
      <c r="F258" s="78"/>
      <c r="J258" s="38"/>
      <c r="K258" s="92"/>
    </row>
    <row r="259" spans="3:11" x14ac:dyDescent="0.2">
      <c r="C259" s="85"/>
      <c r="D259" s="77"/>
      <c r="F259" s="78"/>
      <c r="J259" s="38"/>
      <c r="K259" s="92"/>
    </row>
    <row r="260" spans="3:11" x14ac:dyDescent="0.2">
      <c r="C260" s="85"/>
      <c r="D260" s="77"/>
      <c r="F260" s="78"/>
      <c r="J260" s="38"/>
      <c r="K260" s="92"/>
    </row>
    <row r="261" spans="3:11" x14ac:dyDescent="0.2">
      <c r="C261" s="85"/>
      <c r="D261" s="77"/>
      <c r="F261" s="78"/>
      <c r="J261" s="38"/>
      <c r="K261" s="92"/>
    </row>
    <row r="262" spans="3:11" x14ac:dyDescent="0.2">
      <c r="C262" s="85"/>
      <c r="D262" s="77"/>
      <c r="F262" s="78"/>
      <c r="J262" s="38"/>
      <c r="K262" s="92"/>
    </row>
    <row r="263" spans="3:11" x14ac:dyDescent="0.2">
      <c r="C263" s="85"/>
      <c r="D263" s="77"/>
      <c r="F263" s="78"/>
      <c r="J263" s="38"/>
      <c r="K263" s="92"/>
    </row>
    <row r="264" spans="3:11" x14ac:dyDescent="0.2">
      <c r="C264" s="85"/>
      <c r="D264" s="77"/>
      <c r="F264" s="78"/>
      <c r="J264" s="38"/>
      <c r="K264" s="92"/>
    </row>
    <row r="265" spans="3:11" x14ac:dyDescent="0.2">
      <c r="C265" s="85"/>
      <c r="D265" s="77"/>
      <c r="F265" s="78"/>
      <c r="J265" s="38"/>
      <c r="K265" s="92"/>
    </row>
    <row r="266" spans="3:11" x14ac:dyDescent="0.2">
      <c r="C266" s="85"/>
      <c r="D266" s="77"/>
      <c r="F266" s="78"/>
      <c r="J266" s="38"/>
      <c r="K266" s="92"/>
    </row>
    <row r="267" spans="3:11" x14ac:dyDescent="0.2">
      <c r="C267" s="85"/>
      <c r="D267" s="77"/>
      <c r="F267" s="78"/>
      <c r="J267" s="38"/>
      <c r="K267" s="92"/>
    </row>
    <row r="268" spans="3:11" x14ac:dyDescent="0.2">
      <c r="C268" s="85"/>
      <c r="D268" s="77"/>
      <c r="F268" s="78"/>
      <c r="J268" s="38"/>
      <c r="K268" s="92"/>
    </row>
    <row r="269" spans="3:11" x14ac:dyDescent="0.2">
      <c r="C269" s="85"/>
      <c r="D269" s="77"/>
      <c r="F269" s="78"/>
      <c r="J269" s="38"/>
      <c r="K269" s="92"/>
    </row>
    <row r="270" spans="3:11" x14ac:dyDescent="0.2">
      <c r="C270" s="85"/>
      <c r="D270" s="77"/>
      <c r="F270" s="78"/>
      <c r="J270" s="38"/>
      <c r="K270" s="92"/>
    </row>
    <row r="271" spans="3:11" x14ac:dyDescent="0.2">
      <c r="C271" s="85"/>
      <c r="D271" s="77"/>
      <c r="F271" s="78"/>
      <c r="J271" s="38"/>
      <c r="K271" s="92"/>
    </row>
    <row r="272" spans="3:11" x14ac:dyDescent="0.2">
      <c r="C272" s="85"/>
      <c r="D272" s="77"/>
      <c r="F272" s="78"/>
      <c r="J272" s="38"/>
      <c r="K272" s="92"/>
    </row>
    <row r="273" spans="3:11" x14ac:dyDescent="0.2">
      <c r="C273" s="85"/>
      <c r="D273" s="77"/>
      <c r="F273" s="78"/>
      <c r="J273" s="38"/>
      <c r="K273" s="92"/>
    </row>
    <row r="274" spans="3:11" x14ac:dyDescent="0.2">
      <c r="C274" s="85"/>
      <c r="D274" s="77"/>
      <c r="F274" s="78"/>
      <c r="J274" s="38"/>
      <c r="K274" s="92"/>
    </row>
    <row r="275" spans="3:11" x14ac:dyDescent="0.2">
      <c r="C275" s="85"/>
      <c r="D275" s="77"/>
      <c r="F275" s="78"/>
      <c r="J275" s="38"/>
      <c r="K275" s="92"/>
    </row>
    <row r="276" spans="3:11" x14ac:dyDescent="0.2">
      <c r="C276" s="85"/>
      <c r="D276" s="77"/>
      <c r="F276" s="78"/>
      <c r="J276" s="38"/>
      <c r="K276" s="92"/>
    </row>
    <row r="277" spans="3:11" x14ac:dyDescent="0.2">
      <c r="C277" s="85"/>
      <c r="D277" s="77"/>
      <c r="F277" s="78"/>
      <c r="J277" s="38"/>
      <c r="K277" s="92"/>
    </row>
    <row r="278" spans="3:11" x14ac:dyDescent="0.2">
      <c r="C278" s="85"/>
      <c r="D278" s="77"/>
      <c r="F278" s="78"/>
      <c r="J278" s="38"/>
      <c r="K278" s="92"/>
    </row>
    <row r="279" spans="3:11" x14ac:dyDescent="0.2">
      <c r="C279" s="85"/>
      <c r="D279" s="77"/>
      <c r="F279" s="78"/>
      <c r="J279" s="38"/>
      <c r="K279" s="92"/>
    </row>
    <row r="280" spans="3:11" x14ac:dyDescent="0.2">
      <c r="C280" s="85"/>
      <c r="D280" s="77"/>
      <c r="F280" s="78"/>
      <c r="J280" s="38"/>
      <c r="K280" s="92"/>
    </row>
    <row r="281" spans="3:11" x14ac:dyDescent="0.2">
      <c r="C281" s="85"/>
      <c r="D281" s="77"/>
      <c r="F281" s="78"/>
      <c r="J281" s="38"/>
      <c r="K281" s="92"/>
    </row>
    <row r="282" spans="3:11" x14ac:dyDescent="0.2">
      <c r="C282" s="85"/>
      <c r="D282" s="77"/>
      <c r="F282" s="78"/>
      <c r="J282" s="38"/>
      <c r="K282" s="92"/>
    </row>
    <row r="283" spans="3:11" x14ac:dyDescent="0.2">
      <c r="C283" s="85"/>
      <c r="D283" s="77"/>
      <c r="F283" s="78"/>
      <c r="J283" s="38"/>
      <c r="K283" s="92"/>
    </row>
    <row r="284" spans="3:11" x14ac:dyDescent="0.2">
      <c r="C284" s="85"/>
      <c r="D284" s="77"/>
      <c r="F284" s="78"/>
      <c r="J284" s="38"/>
      <c r="K284" s="92"/>
    </row>
    <row r="285" spans="3:11" x14ac:dyDescent="0.2">
      <c r="C285" s="85"/>
      <c r="D285" s="77"/>
      <c r="F285" s="78"/>
      <c r="J285" s="38"/>
      <c r="K285" s="92"/>
    </row>
    <row r="286" spans="3:11" x14ac:dyDescent="0.2">
      <c r="C286" s="85"/>
      <c r="D286" s="77"/>
      <c r="F286" s="78"/>
      <c r="J286" s="38"/>
      <c r="K286" s="92"/>
    </row>
    <row r="287" spans="3:11" x14ac:dyDescent="0.2">
      <c r="C287" s="85"/>
      <c r="D287" s="77"/>
      <c r="F287" s="78"/>
      <c r="J287" s="38"/>
      <c r="K287" s="92"/>
    </row>
    <row r="288" spans="3:11" x14ac:dyDescent="0.2">
      <c r="C288" s="85"/>
      <c r="D288" s="77"/>
      <c r="F288" s="78"/>
      <c r="J288" s="38"/>
      <c r="K288" s="92"/>
    </row>
    <row r="289" spans="3:11" x14ac:dyDescent="0.2">
      <c r="C289" s="85"/>
      <c r="D289" s="77"/>
      <c r="F289" s="78"/>
      <c r="J289" s="38"/>
      <c r="K289" s="92"/>
    </row>
    <row r="290" spans="3:11" x14ac:dyDescent="0.2">
      <c r="C290" s="85"/>
      <c r="D290" s="77"/>
      <c r="F290" s="78"/>
      <c r="J290" s="38"/>
      <c r="K290" s="92"/>
    </row>
    <row r="291" spans="3:11" x14ac:dyDescent="0.2">
      <c r="C291" s="85"/>
      <c r="D291" s="77"/>
      <c r="F291" s="78"/>
      <c r="J291" s="38"/>
      <c r="K291" s="92"/>
    </row>
    <row r="292" spans="3:11" x14ac:dyDescent="0.2">
      <c r="C292" s="85"/>
      <c r="D292" s="77"/>
      <c r="F292" s="78"/>
      <c r="J292" s="38"/>
      <c r="K292" s="92"/>
    </row>
    <row r="293" spans="3:11" x14ac:dyDescent="0.2">
      <c r="C293" s="85"/>
      <c r="D293" s="77"/>
      <c r="F293" s="78"/>
      <c r="J293" s="38"/>
      <c r="K293" s="92"/>
    </row>
    <row r="294" spans="3:11" x14ac:dyDescent="0.2">
      <c r="C294" s="85"/>
      <c r="D294" s="77"/>
      <c r="F294" s="78"/>
      <c r="J294" s="38"/>
      <c r="K294" s="92"/>
    </row>
    <row r="295" spans="3:11" x14ac:dyDescent="0.2">
      <c r="C295" s="85"/>
      <c r="D295" s="77"/>
      <c r="F295" s="78"/>
      <c r="J295" s="38"/>
      <c r="K295" s="92"/>
    </row>
    <row r="296" spans="3:11" x14ac:dyDescent="0.2">
      <c r="C296" s="85"/>
      <c r="D296" s="77"/>
      <c r="F296" s="78"/>
      <c r="J296" s="38"/>
      <c r="K296" s="92"/>
    </row>
    <row r="297" spans="3:11" x14ac:dyDescent="0.2">
      <c r="C297" s="85"/>
      <c r="D297" s="77"/>
      <c r="F297" s="78"/>
      <c r="J297" s="38"/>
      <c r="K297" s="92"/>
    </row>
    <row r="298" spans="3:11" x14ac:dyDescent="0.2">
      <c r="C298" s="85"/>
      <c r="D298" s="77"/>
      <c r="F298" s="78"/>
      <c r="J298" s="38"/>
      <c r="K298" s="92"/>
    </row>
    <row r="299" spans="3:11" x14ac:dyDescent="0.2">
      <c r="C299" s="85"/>
      <c r="D299" s="77"/>
      <c r="F299" s="78"/>
      <c r="J299" s="38"/>
      <c r="K299" s="92"/>
    </row>
    <row r="300" spans="3:11" x14ac:dyDescent="0.2">
      <c r="C300" s="85"/>
      <c r="D300" s="77"/>
      <c r="F300" s="78"/>
      <c r="J300" s="38"/>
      <c r="K300" s="92"/>
    </row>
    <row r="301" spans="3:11" x14ac:dyDescent="0.2">
      <c r="C301" s="85"/>
      <c r="D301" s="77"/>
      <c r="F301" s="78"/>
      <c r="J301" s="38"/>
      <c r="K301" s="92"/>
    </row>
    <row r="302" spans="3:11" x14ac:dyDescent="0.2">
      <c r="C302" s="85"/>
      <c r="D302" s="77"/>
      <c r="F302" s="78"/>
      <c r="J302" s="38"/>
      <c r="K302" s="92"/>
    </row>
    <row r="303" spans="3:11" x14ac:dyDescent="0.2">
      <c r="C303" s="85"/>
      <c r="D303" s="77"/>
      <c r="F303" s="78"/>
      <c r="J303" s="38"/>
      <c r="K303" s="92"/>
    </row>
    <row r="304" spans="3:11" x14ac:dyDescent="0.2">
      <c r="C304" s="85"/>
      <c r="D304" s="77"/>
      <c r="F304" s="78"/>
      <c r="J304" s="38"/>
      <c r="K304" s="92"/>
    </row>
    <row r="305" spans="3:11" x14ac:dyDescent="0.2">
      <c r="C305" s="85"/>
      <c r="D305" s="77"/>
      <c r="F305" s="78"/>
      <c r="J305" s="38"/>
      <c r="K305" s="92"/>
    </row>
    <row r="306" spans="3:11" x14ac:dyDescent="0.2">
      <c r="C306" s="85"/>
      <c r="D306" s="77"/>
      <c r="F306" s="78"/>
      <c r="J306" s="38"/>
      <c r="K306" s="92"/>
    </row>
    <row r="307" spans="3:11" x14ac:dyDescent="0.2">
      <c r="C307" s="85"/>
      <c r="D307" s="77"/>
      <c r="F307" s="78"/>
      <c r="J307" s="38"/>
      <c r="K307" s="92"/>
    </row>
    <row r="308" spans="3:11" x14ac:dyDescent="0.2">
      <c r="C308" s="85"/>
      <c r="D308" s="77"/>
      <c r="F308" s="78"/>
      <c r="J308" s="38"/>
      <c r="K308" s="92"/>
    </row>
    <row r="309" spans="3:11" x14ac:dyDescent="0.2">
      <c r="C309" s="85"/>
      <c r="D309" s="77"/>
      <c r="F309" s="78"/>
      <c r="J309" s="38"/>
      <c r="K309" s="92"/>
    </row>
    <row r="310" spans="3:11" x14ac:dyDescent="0.2">
      <c r="C310" s="85"/>
      <c r="D310" s="77"/>
      <c r="F310" s="78"/>
      <c r="J310" s="38"/>
      <c r="K310" s="92"/>
    </row>
    <row r="311" spans="3:11" x14ac:dyDescent="0.2">
      <c r="C311" s="85"/>
      <c r="D311" s="77"/>
      <c r="F311" s="78"/>
      <c r="J311" s="38"/>
      <c r="K311" s="92"/>
    </row>
    <row r="312" spans="3:11" x14ac:dyDescent="0.2">
      <c r="C312" s="85"/>
      <c r="D312" s="77"/>
      <c r="F312" s="78"/>
      <c r="J312" s="38"/>
      <c r="K312" s="92"/>
    </row>
    <row r="313" spans="3:11" x14ac:dyDescent="0.2">
      <c r="C313" s="85"/>
      <c r="D313" s="77"/>
      <c r="F313" s="78"/>
      <c r="J313" s="38"/>
      <c r="K313" s="92"/>
    </row>
    <row r="314" spans="3:11" x14ac:dyDescent="0.2">
      <c r="C314" s="85"/>
      <c r="D314" s="77"/>
      <c r="F314" s="78"/>
      <c r="J314" s="38"/>
      <c r="K314" s="92"/>
    </row>
    <row r="315" spans="3:11" x14ac:dyDescent="0.2">
      <c r="C315" s="85"/>
      <c r="D315" s="77"/>
      <c r="F315" s="78"/>
      <c r="J315" s="38"/>
      <c r="K315" s="92"/>
    </row>
    <row r="316" spans="3:11" x14ac:dyDescent="0.2">
      <c r="C316" s="85"/>
      <c r="D316" s="77"/>
      <c r="F316" s="78"/>
      <c r="J316" s="38"/>
      <c r="K316" s="92"/>
    </row>
    <row r="317" spans="3:11" x14ac:dyDescent="0.2">
      <c r="C317" s="85"/>
      <c r="D317" s="77"/>
      <c r="F317" s="78"/>
      <c r="J317" s="38"/>
      <c r="K317" s="92"/>
    </row>
    <row r="318" spans="3:11" x14ac:dyDescent="0.2">
      <c r="C318" s="85"/>
      <c r="D318" s="77"/>
      <c r="F318" s="78"/>
      <c r="J318" s="38"/>
      <c r="K318" s="92"/>
    </row>
    <row r="319" spans="3:11" x14ac:dyDescent="0.2">
      <c r="C319" s="85"/>
      <c r="D319" s="77"/>
      <c r="F319" s="78"/>
      <c r="J319" s="38"/>
      <c r="K319" s="92"/>
    </row>
    <row r="320" spans="3:11" x14ac:dyDescent="0.2">
      <c r="C320" s="85"/>
      <c r="D320" s="77"/>
      <c r="F320" s="78"/>
      <c r="J320" s="38"/>
      <c r="K320" s="92"/>
    </row>
    <row r="321" spans="3:11" x14ac:dyDescent="0.2">
      <c r="C321" s="85"/>
      <c r="D321" s="77"/>
      <c r="F321" s="78"/>
      <c r="J321" s="38"/>
      <c r="K321" s="92"/>
    </row>
    <row r="322" spans="3:11" x14ac:dyDescent="0.2">
      <c r="C322" s="85"/>
      <c r="D322" s="77"/>
      <c r="F322" s="78"/>
      <c r="J322" s="38"/>
      <c r="K322" s="92"/>
    </row>
    <row r="323" spans="3:11" x14ac:dyDescent="0.2">
      <c r="C323" s="85"/>
      <c r="D323" s="77"/>
      <c r="F323" s="78"/>
      <c r="J323" s="38"/>
      <c r="K323" s="92"/>
    </row>
    <row r="324" spans="3:11" x14ac:dyDescent="0.2">
      <c r="C324" s="85"/>
      <c r="D324" s="77"/>
      <c r="F324" s="78"/>
      <c r="J324" s="38"/>
      <c r="K324" s="92"/>
    </row>
    <row r="325" spans="3:11" x14ac:dyDescent="0.2">
      <c r="C325" s="85"/>
      <c r="D325" s="77"/>
      <c r="F325" s="78"/>
      <c r="J325" s="38"/>
      <c r="K325" s="92"/>
    </row>
    <row r="326" spans="3:11" x14ac:dyDescent="0.2">
      <c r="C326" s="85"/>
      <c r="D326" s="77"/>
      <c r="F326" s="78"/>
      <c r="J326" s="38"/>
      <c r="K326" s="92"/>
    </row>
    <row r="327" spans="3:11" x14ac:dyDescent="0.2">
      <c r="C327" s="85"/>
      <c r="D327" s="77"/>
      <c r="F327" s="78"/>
      <c r="J327" s="38"/>
      <c r="K327" s="92"/>
    </row>
    <row r="328" spans="3:11" x14ac:dyDescent="0.2">
      <c r="C328" s="85"/>
      <c r="D328" s="77"/>
      <c r="F328" s="78"/>
      <c r="J328" s="38"/>
      <c r="K328" s="92"/>
    </row>
    <row r="329" spans="3:11" x14ac:dyDescent="0.2">
      <c r="C329" s="85"/>
      <c r="D329" s="77"/>
      <c r="F329" s="78"/>
      <c r="J329" s="38"/>
      <c r="K329" s="92"/>
    </row>
    <row r="330" spans="3:11" x14ac:dyDescent="0.2">
      <c r="C330" s="85"/>
      <c r="D330" s="77"/>
      <c r="F330" s="78"/>
      <c r="J330" s="38"/>
      <c r="K330" s="92"/>
    </row>
    <row r="331" spans="3:11" x14ac:dyDescent="0.2">
      <c r="C331" s="85"/>
      <c r="D331" s="77"/>
      <c r="F331" s="78"/>
      <c r="J331" s="38"/>
      <c r="K331" s="92"/>
    </row>
    <row r="332" spans="3:11" x14ac:dyDescent="0.2">
      <c r="C332" s="85"/>
      <c r="D332" s="77"/>
      <c r="F332" s="78"/>
      <c r="J332" s="38"/>
      <c r="K332" s="92"/>
    </row>
    <row r="333" spans="3:11" x14ac:dyDescent="0.2">
      <c r="C333" s="85"/>
      <c r="D333" s="77"/>
      <c r="F333" s="78"/>
      <c r="J333" s="38"/>
      <c r="K333" s="92"/>
    </row>
    <row r="334" spans="3:11" x14ac:dyDescent="0.2">
      <c r="C334" s="85"/>
      <c r="D334" s="77"/>
      <c r="F334" s="78"/>
      <c r="J334" s="38"/>
      <c r="K334" s="92"/>
    </row>
    <row r="335" spans="3:11" x14ac:dyDescent="0.2">
      <c r="C335" s="85"/>
      <c r="D335" s="77"/>
      <c r="F335" s="78"/>
      <c r="J335" s="38"/>
      <c r="K335" s="92"/>
    </row>
    <row r="336" spans="3:11" x14ac:dyDescent="0.2">
      <c r="C336" s="85"/>
      <c r="D336" s="77"/>
      <c r="F336" s="78"/>
      <c r="J336" s="38"/>
      <c r="K336" s="92"/>
    </row>
    <row r="337" spans="3:11" x14ac:dyDescent="0.2">
      <c r="C337" s="85"/>
      <c r="D337" s="77"/>
      <c r="F337" s="78"/>
      <c r="J337" s="38"/>
      <c r="K337" s="92"/>
    </row>
    <row r="338" spans="3:11" x14ac:dyDescent="0.2">
      <c r="C338" s="85"/>
      <c r="D338" s="77"/>
      <c r="F338" s="78"/>
      <c r="J338" s="38"/>
      <c r="K338" s="92"/>
    </row>
    <row r="339" spans="3:11" x14ac:dyDescent="0.2">
      <c r="C339" s="85"/>
      <c r="D339" s="77"/>
      <c r="F339" s="78"/>
      <c r="J339" s="38"/>
      <c r="K339" s="92"/>
    </row>
    <row r="340" spans="3:11" x14ac:dyDescent="0.2">
      <c r="C340" s="85"/>
      <c r="D340" s="77"/>
      <c r="F340" s="78"/>
      <c r="J340" s="38"/>
      <c r="K340" s="92"/>
    </row>
    <row r="341" spans="3:11" x14ac:dyDescent="0.2">
      <c r="C341" s="85"/>
      <c r="D341" s="77"/>
      <c r="F341" s="78"/>
      <c r="J341" s="38"/>
      <c r="K341" s="92"/>
    </row>
    <row r="342" spans="3:11" x14ac:dyDescent="0.2">
      <c r="C342" s="85"/>
      <c r="D342" s="77"/>
      <c r="F342" s="78"/>
      <c r="J342" s="38"/>
      <c r="K342" s="92"/>
    </row>
    <row r="343" spans="3:11" x14ac:dyDescent="0.2">
      <c r="C343" s="85"/>
      <c r="D343" s="77"/>
      <c r="F343" s="78"/>
      <c r="J343" s="38"/>
      <c r="K343" s="92"/>
    </row>
    <row r="344" spans="3:11" x14ac:dyDescent="0.2">
      <c r="C344" s="85"/>
      <c r="D344" s="77"/>
      <c r="F344" s="78"/>
      <c r="J344" s="38"/>
      <c r="K344" s="92"/>
    </row>
    <row r="345" spans="3:11" x14ac:dyDescent="0.2">
      <c r="C345" s="85"/>
      <c r="D345" s="77"/>
      <c r="F345" s="78"/>
      <c r="J345" s="38"/>
      <c r="K345" s="92"/>
    </row>
    <row r="346" spans="3:11" x14ac:dyDescent="0.2">
      <c r="C346" s="85"/>
      <c r="D346" s="77"/>
      <c r="F346" s="78"/>
      <c r="J346" s="38"/>
      <c r="K346" s="92"/>
    </row>
    <row r="347" spans="3:11" x14ac:dyDescent="0.2">
      <c r="C347" s="85"/>
      <c r="D347" s="77"/>
      <c r="F347" s="78"/>
      <c r="J347" s="38"/>
      <c r="K347" s="92"/>
    </row>
    <row r="348" spans="3:11" x14ac:dyDescent="0.2">
      <c r="C348" s="85"/>
      <c r="D348" s="77"/>
      <c r="F348" s="78"/>
      <c r="J348" s="38"/>
      <c r="K348" s="92"/>
    </row>
    <row r="349" spans="3:11" x14ac:dyDescent="0.2">
      <c r="C349" s="85"/>
      <c r="D349" s="77"/>
      <c r="F349" s="78"/>
      <c r="J349" s="38"/>
      <c r="K349" s="92"/>
    </row>
    <row r="350" spans="3:11" x14ac:dyDescent="0.2">
      <c r="C350" s="85"/>
      <c r="D350" s="77"/>
      <c r="F350" s="78"/>
      <c r="J350" s="38"/>
      <c r="K350" s="92"/>
    </row>
    <row r="351" spans="3:11" x14ac:dyDescent="0.2">
      <c r="C351" s="85"/>
      <c r="D351" s="77"/>
      <c r="F351" s="78"/>
      <c r="J351" s="38"/>
      <c r="K351" s="92"/>
    </row>
    <row r="352" spans="3:11" x14ac:dyDescent="0.2">
      <c r="C352" s="85"/>
      <c r="D352" s="77"/>
      <c r="F352" s="78"/>
      <c r="J352" s="38"/>
      <c r="K352" s="92"/>
    </row>
    <row r="353" spans="3:11" x14ac:dyDescent="0.2">
      <c r="C353" s="85"/>
      <c r="D353" s="77"/>
      <c r="F353" s="78"/>
      <c r="J353" s="38"/>
      <c r="K353" s="92"/>
    </row>
    <row r="354" spans="3:11" x14ac:dyDescent="0.2">
      <c r="C354" s="85"/>
      <c r="D354" s="77"/>
      <c r="F354" s="78"/>
      <c r="J354" s="38"/>
      <c r="K354" s="92"/>
    </row>
    <row r="355" spans="3:11" x14ac:dyDescent="0.2">
      <c r="C355" s="85"/>
      <c r="D355" s="77"/>
      <c r="F355" s="78"/>
      <c r="J355" s="38"/>
      <c r="K355" s="92"/>
    </row>
    <row r="356" spans="3:11" x14ac:dyDescent="0.2">
      <c r="C356" s="85"/>
      <c r="D356" s="77"/>
      <c r="F356" s="78"/>
      <c r="J356" s="38"/>
      <c r="K356" s="92"/>
    </row>
    <row r="357" spans="3:11" x14ac:dyDescent="0.2">
      <c r="C357" s="85"/>
      <c r="D357" s="77"/>
      <c r="F357" s="78"/>
      <c r="J357" s="38"/>
      <c r="K357" s="92"/>
    </row>
    <row r="358" spans="3:11" x14ac:dyDescent="0.2">
      <c r="C358" s="85"/>
      <c r="D358" s="77"/>
      <c r="F358" s="78"/>
      <c r="J358" s="38"/>
      <c r="K358" s="92"/>
    </row>
    <row r="359" spans="3:11" x14ac:dyDescent="0.2">
      <c r="C359" s="85"/>
      <c r="D359" s="77"/>
      <c r="F359" s="78"/>
      <c r="J359" s="38"/>
      <c r="K359" s="92"/>
    </row>
    <row r="360" spans="3:11" x14ac:dyDescent="0.2">
      <c r="C360" s="85"/>
      <c r="D360" s="77"/>
      <c r="F360" s="78"/>
      <c r="J360" s="38"/>
      <c r="K360" s="92"/>
    </row>
    <row r="361" spans="3:11" x14ac:dyDescent="0.2">
      <c r="C361" s="85"/>
      <c r="D361" s="77"/>
      <c r="F361" s="78"/>
      <c r="J361" s="38"/>
      <c r="K361" s="92"/>
    </row>
    <row r="362" spans="3:11" x14ac:dyDescent="0.2">
      <c r="C362" s="85"/>
      <c r="D362" s="77"/>
      <c r="F362" s="78"/>
      <c r="J362" s="38"/>
      <c r="K362" s="92"/>
    </row>
    <row r="363" spans="3:11" x14ac:dyDescent="0.2">
      <c r="C363" s="85"/>
      <c r="D363" s="77"/>
      <c r="F363" s="78"/>
      <c r="J363" s="38"/>
      <c r="K363" s="92"/>
    </row>
    <row r="364" spans="3:11" x14ac:dyDescent="0.2">
      <c r="C364" s="85"/>
      <c r="D364" s="77"/>
      <c r="F364" s="78"/>
      <c r="J364" s="38"/>
      <c r="K364" s="92"/>
    </row>
    <row r="365" spans="3:11" x14ac:dyDescent="0.2">
      <c r="C365" s="85"/>
      <c r="D365" s="77"/>
      <c r="F365" s="78"/>
      <c r="J365" s="38"/>
      <c r="K365" s="92"/>
    </row>
    <row r="366" spans="3:11" x14ac:dyDescent="0.2">
      <c r="C366" s="85"/>
      <c r="D366" s="77"/>
      <c r="F366" s="78"/>
      <c r="J366" s="38"/>
      <c r="K366" s="92"/>
    </row>
    <row r="367" spans="3:11" x14ac:dyDescent="0.2">
      <c r="C367" s="85"/>
      <c r="D367" s="77"/>
      <c r="F367" s="78"/>
      <c r="J367" s="38"/>
      <c r="K367" s="92"/>
    </row>
    <row r="368" spans="3:11" x14ac:dyDescent="0.2">
      <c r="C368" s="85"/>
      <c r="D368" s="77"/>
      <c r="F368" s="78"/>
      <c r="J368" s="38"/>
      <c r="K368" s="92"/>
    </row>
    <row r="369" spans="3:11" x14ac:dyDescent="0.2">
      <c r="C369" s="85"/>
      <c r="D369" s="77"/>
      <c r="F369" s="78"/>
      <c r="J369" s="38"/>
      <c r="K369" s="92"/>
    </row>
    <row r="370" spans="3:11" x14ac:dyDescent="0.2">
      <c r="C370" s="85"/>
      <c r="D370" s="77"/>
      <c r="F370" s="78"/>
      <c r="J370" s="38"/>
      <c r="K370" s="92"/>
    </row>
    <row r="371" spans="3:11" x14ac:dyDescent="0.2">
      <c r="C371" s="85"/>
      <c r="D371" s="77"/>
      <c r="F371" s="78"/>
      <c r="J371" s="38"/>
      <c r="K371" s="92"/>
    </row>
    <row r="372" spans="3:11" x14ac:dyDescent="0.2">
      <c r="C372" s="85"/>
      <c r="D372" s="77"/>
      <c r="F372" s="78"/>
      <c r="J372" s="38"/>
      <c r="K372" s="92"/>
    </row>
    <row r="373" spans="3:11" x14ac:dyDescent="0.2">
      <c r="C373" s="85"/>
      <c r="D373" s="77"/>
      <c r="F373" s="78"/>
      <c r="J373" s="38"/>
      <c r="K373" s="92"/>
    </row>
    <row r="374" spans="3:11" x14ac:dyDescent="0.2">
      <c r="C374" s="85"/>
      <c r="D374" s="77"/>
      <c r="F374" s="78"/>
      <c r="J374" s="38"/>
      <c r="K374" s="92"/>
    </row>
    <row r="375" spans="3:11" x14ac:dyDescent="0.2">
      <c r="C375" s="85"/>
      <c r="D375" s="77"/>
      <c r="F375" s="78"/>
      <c r="J375" s="38"/>
      <c r="K375" s="92"/>
    </row>
    <row r="376" spans="3:11" x14ac:dyDescent="0.2">
      <c r="C376" s="85"/>
      <c r="D376" s="77"/>
      <c r="F376" s="78"/>
      <c r="J376" s="38"/>
      <c r="K376" s="92"/>
    </row>
    <row r="377" spans="3:11" x14ac:dyDescent="0.2">
      <c r="C377" s="85"/>
      <c r="D377" s="77"/>
      <c r="F377" s="78"/>
      <c r="J377" s="38"/>
      <c r="K377" s="92"/>
    </row>
    <row r="378" spans="3:11" x14ac:dyDescent="0.2">
      <c r="C378" s="85"/>
      <c r="D378" s="77"/>
      <c r="F378" s="78"/>
      <c r="J378" s="38"/>
      <c r="K378" s="92"/>
    </row>
    <row r="379" spans="3:11" x14ac:dyDescent="0.2">
      <c r="C379" s="85"/>
      <c r="D379" s="77"/>
      <c r="F379" s="78"/>
      <c r="J379" s="38"/>
      <c r="K379" s="92"/>
    </row>
    <row r="380" spans="3:11" x14ac:dyDescent="0.2">
      <c r="C380" s="85"/>
      <c r="D380" s="77"/>
      <c r="F380" s="78"/>
      <c r="J380" s="38"/>
      <c r="K380" s="92"/>
    </row>
    <row r="381" spans="3:11" x14ac:dyDescent="0.2">
      <c r="C381" s="85"/>
      <c r="D381" s="77"/>
      <c r="F381" s="78"/>
      <c r="J381" s="38"/>
      <c r="K381" s="92"/>
    </row>
    <row r="382" spans="3:11" x14ac:dyDescent="0.2">
      <c r="C382" s="85"/>
      <c r="D382" s="77"/>
      <c r="F382" s="78"/>
      <c r="J382" s="38"/>
      <c r="K382" s="92"/>
    </row>
    <row r="383" spans="3:11" x14ac:dyDescent="0.2">
      <c r="C383" s="85"/>
      <c r="D383" s="77"/>
      <c r="F383" s="78"/>
      <c r="J383" s="38"/>
      <c r="K383" s="92"/>
    </row>
    <row r="384" spans="3:11" x14ac:dyDescent="0.2">
      <c r="C384" s="85"/>
      <c r="D384" s="77"/>
      <c r="F384" s="78"/>
      <c r="J384" s="38"/>
      <c r="K384" s="92"/>
    </row>
    <row r="385" spans="3:11" x14ac:dyDescent="0.2">
      <c r="C385" s="85"/>
      <c r="D385" s="77"/>
      <c r="F385" s="78"/>
      <c r="J385" s="38"/>
      <c r="K385" s="92"/>
    </row>
    <row r="386" spans="3:11" x14ac:dyDescent="0.2">
      <c r="C386" s="85"/>
      <c r="D386" s="77"/>
      <c r="F386" s="78"/>
      <c r="J386" s="38"/>
      <c r="K386" s="92"/>
    </row>
    <row r="387" spans="3:11" x14ac:dyDescent="0.2">
      <c r="C387" s="85"/>
      <c r="D387" s="77"/>
      <c r="F387" s="78"/>
      <c r="J387" s="38"/>
      <c r="K387" s="92"/>
    </row>
    <row r="388" spans="3:11" x14ac:dyDescent="0.2">
      <c r="C388" s="85"/>
      <c r="D388" s="77"/>
      <c r="F388" s="78"/>
      <c r="J388" s="38"/>
      <c r="K388" s="92"/>
    </row>
    <row r="389" spans="3:11" x14ac:dyDescent="0.2">
      <c r="C389" s="85"/>
      <c r="D389" s="77"/>
      <c r="F389" s="78"/>
      <c r="J389" s="38"/>
      <c r="K389" s="92"/>
    </row>
    <row r="390" spans="3:11" x14ac:dyDescent="0.2">
      <c r="C390" s="85"/>
      <c r="D390" s="77"/>
      <c r="F390" s="78"/>
      <c r="J390" s="38"/>
      <c r="K390" s="92"/>
    </row>
    <row r="391" spans="3:11" x14ac:dyDescent="0.2">
      <c r="C391" s="85"/>
      <c r="D391" s="77"/>
      <c r="F391" s="78"/>
      <c r="J391" s="38"/>
      <c r="K391" s="92"/>
    </row>
    <row r="392" spans="3:11" x14ac:dyDescent="0.2">
      <c r="C392" s="85"/>
      <c r="D392" s="77"/>
      <c r="F392" s="78"/>
      <c r="J392" s="38"/>
      <c r="K392" s="92"/>
    </row>
    <row r="393" spans="3:11" x14ac:dyDescent="0.2">
      <c r="C393" s="85"/>
      <c r="D393" s="77"/>
      <c r="F393" s="78"/>
      <c r="J393" s="38"/>
      <c r="K393" s="92"/>
    </row>
    <row r="394" spans="3:11" x14ac:dyDescent="0.2">
      <c r="C394" s="85"/>
      <c r="D394" s="77"/>
      <c r="F394" s="78"/>
      <c r="J394" s="38"/>
      <c r="K394" s="92"/>
    </row>
    <row r="395" spans="3:11" x14ac:dyDescent="0.2">
      <c r="C395" s="85"/>
      <c r="D395" s="77"/>
      <c r="F395" s="78"/>
      <c r="J395" s="38"/>
      <c r="K395" s="92"/>
    </row>
    <row r="396" spans="3:11" x14ac:dyDescent="0.2">
      <c r="C396" s="85"/>
      <c r="D396" s="77"/>
      <c r="F396" s="78"/>
      <c r="J396" s="38"/>
      <c r="K396" s="92"/>
    </row>
    <row r="397" spans="3:11" x14ac:dyDescent="0.2">
      <c r="C397" s="85"/>
      <c r="D397" s="77"/>
      <c r="F397" s="78"/>
      <c r="J397" s="38"/>
      <c r="K397" s="92"/>
    </row>
    <row r="398" spans="3:11" x14ac:dyDescent="0.2">
      <c r="C398" s="85"/>
      <c r="D398" s="77"/>
      <c r="F398" s="78"/>
      <c r="J398" s="38"/>
      <c r="K398" s="92"/>
    </row>
    <row r="399" spans="3:11" x14ac:dyDescent="0.2">
      <c r="C399" s="85"/>
      <c r="D399" s="77"/>
      <c r="F399" s="78"/>
      <c r="J399" s="38"/>
      <c r="K399" s="92"/>
    </row>
    <row r="400" spans="3:11" x14ac:dyDescent="0.2">
      <c r="C400" s="85"/>
      <c r="D400" s="77"/>
      <c r="F400" s="78"/>
      <c r="J400" s="38"/>
      <c r="K400" s="92"/>
    </row>
    <row r="401" spans="3:11" x14ac:dyDescent="0.2">
      <c r="C401" s="85"/>
      <c r="D401" s="77"/>
      <c r="F401" s="78"/>
      <c r="J401" s="38"/>
      <c r="K401" s="92"/>
    </row>
    <row r="402" spans="3:11" x14ac:dyDescent="0.2">
      <c r="C402" s="85"/>
      <c r="D402" s="77"/>
      <c r="F402" s="78"/>
      <c r="J402" s="38"/>
      <c r="K402" s="92"/>
    </row>
    <row r="403" spans="3:11" x14ac:dyDescent="0.2">
      <c r="C403" s="85"/>
      <c r="D403" s="77"/>
      <c r="F403" s="78"/>
      <c r="J403" s="38"/>
      <c r="K403" s="92"/>
    </row>
    <row r="404" spans="3:11" x14ac:dyDescent="0.2">
      <c r="C404" s="85"/>
      <c r="D404" s="77"/>
      <c r="F404" s="78"/>
      <c r="J404" s="38"/>
      <c r="K404" s="92"/>
    </row>
    <row r="405" spans="3:11" x14ac:dyDescent="0.2">
      <c r="C405" s="85"/>
      <c r="D405" s="77"/>
      <c r="F405" s="78"/>
      <c r="J405" s="38"/>
      <c r="K405" s="92"/>
    </row>
    <row r="406" spans="3:11" x14ac:dyDescent="0.2">
      <c r="C406" s="85"/>
      <c r="D406" s="77"/>
      <c r="F406" s="78"/>
      <c r="J406" s="38"/>
      <c r="K406" s="92"/>
    </row>
    <row r="407" spans="3:11" x14ac:dyDescent="0.2">
      <c r="C407" s="85"/>
      <c r="D407" s="77"/>
      <c r="F407" s="78"/>
      <c r="J407" s="38"/>
      <c r="K407" s="92"/>
    </row>
    <row r="408" spans="3:11" x14ac:dyDescent="0.2">
      <c r="C408" s="85"/>
      <c r="D408" s="77"/>
      <c r="F408" s="78"/>
      <c r="J408" s="38"/>
      <c r="K408" s="92"/>
    </row>
    <row r="409" spans="3:11" x14ac:dyDescent="0.2">
      <c r="C409" s="85"/>
      <c r="D409" s="77"/>
      <c r="F409" s="78"/>
      <c r="J409" s="38"/>
      <c r="K409" s="92"/>
    </row>
    <row r="410" spans="3:11" x14ac:dyDescent="0.2">
      <c r="C410" s="85"/>
      <c r="D410" s="77"/>
      <c r="F410" s="78"/>
      <c r="J410" s="38"/>
      <c r="K410" s="92"/>
    </row>
    <row r="411" spans="3:11" x14ac:dyDescent="0.2">
      <c r="C411" s="85"/>
      <c r="D411" s="77"/>
      <c r="F411" s="78"/>
      <c r="J411" s="38"/>
      <c r="K411" s="92"/>
    </row>
    <row r="412" spans="3:11" x14ac:dyDescent="0.2">
      <c r="C412" s="85"/>
      <c r="D412" s="77"/>
      <c r="F412" s="78"/>
      <c r="J412" s="38"/>
      <c r="K412" s="92"/>
    </row>
    <row r="413" spans="3:11" x14ac:dyDescent="0.2">
      <c r="C413" s="85"/>
      <c r="D413" s="77"/>
      <c r="F413" s="78"/>
      <c r="J413" s="38"/>
      <c r="K413" s="92"/>
    </row>
    <row r="414" spans="3:11" x14ac:dyDescent="0.2">
      <c r="C414" s="85"/>
      <c r="D414" s="77"/>
      <c r="F414" s="78"/>
      <c r="J414" s="38"/>
      <c r="K414" s="92"/>
    </row>
    <row r="415" spans="3:11" x14ac:dyDescent="0.2">
      <c r="C415" s="85"/>
      <c r="D415" s="77"/>
      <c r="F415" s="78"/>
      <c r="J415" s="38"/>
      <c r="K415" s="92"/>
    </row>
    <row r="416" spans="3:11" x14ac:dyDescent="0.2">
      <c r="C416" s="85"/>
      <c r="D416" s="77"/>
      <c r="F416" s="78"/>
      <c r="J416" s="38"/>
      <c r="K416" s="92"/>
    </row>
    <row r="417" spans="3:11" x14ac:dyDescent="0.2">
      <c r="C417" s="85"/>
      <c r="D417" s="77"/>
      <c r="F417" s="78"/>
      <c r="J417" s="38"/>
      <c r="K417" s="92"/>
    </row>
    <row r="418" spans="3:11" x14ac:dyDescent="0.2">
      <c r="C418" s="85"/>
      <c r="D418" s="77"/>
      <c r="F418" s="78"/>
      <c r="J418" s="38"/>
      <c r="K418" s="92"/>
    </row>
    <row r="419" spans="3:11" x14ac:dyDescent="0.2">
      <c r="C419" s="85"/>
      <c r="D419" s="77"/>
      <c r="F419" s="78"/>
      <c r="J419" s="38"/>
      <c r="K419" s="92"/>
    </row>
    <row r="420" spans="3:11" x14ac:dyDescent="0.2">
      <c r="C420" s="85"/>
      <c r="D420" s="77"/>
      <c r="F420" s="78"/>
      <c r="J420" s="38"/>
      <c r="K420" s="92"/>
    </row>
    <row r="421" spans="3:11" x14ac:dyDescent="0.2">
      <c r="C421" s="85"/>
      <c r="D421" s="77"/>
      <c r="F421" s="78"/>
      <c r="J421" s="38"/>
      <c r="K421" s="92"/>
    </row>
    <row r="422" spans="3:11" x14ac:dyDescent="0.2">
      <c r="C422" s="85"/>
      <c r="D422" s="77"/>
      <c r="F422" s="78"/>
      <c r="J422" s="38"/>
      <c r="K422" s="92"/>
    </row>
    <row r="423" spans="3:11" x14ac:dyDescent="0.2">
      <c r="C423" s="85"/>
      <c r="D423" s="77"/>
      <c r="F423" s="78"/>
      <c r="J423" s="38"/>
      <c r="K423" s="92"/>
    </row>
    <row r="424" spans="3:11" x14ac:dyDescent="0.2">
      <c r="C424" s="85"/>
      <c r="D424" s="77"/>
      <c r="F424" s="78"/>
      <c r="J424" s="38"/>
      <c r="K424" s="92"/>
    </row>
    <row r="425" spans="3:11" x14ac:dyDescent="0.2">
      <c r="C425" s="85"/>
      <c r="D425" s="77"/>
      <c r="F425" s="78"/>
      <c r="J425" s="38"/>
      <c r="K425" s="92"/>
    </row>
    <row r="426" spans="3:11" x14ac:dyDescent="0.2">
      <c r="C426" s="85"/>
      <c r="D426" s="77"/>
      <c r="F426" s="78"/>
      <c r="J426" s="38"/>
      <c r="K426" s="92"/>
    </row>
    <row r="427" spans="3:11" x14ac:dyDescent="0.2">
      <c r="C427" s="85"/>
      <c r="D427" s="77"/>
      <c r="F427" s="78"/>
      <c r="J427" s="38"/>
      <c r="K427" s="92"/>
    </row>
    <row r="428" spans="3:11" x14ac:dyDescent="0.2">
      <c r="C428" s="85"/>
      <c r="D428" s="77"/>
      <c r="F428" s="78"/>
      <c r="J428" s="38"/>
      <c r="K428" s="92"/>
    </row>
    <row r="429" spans="3:11" x14ac:dyDescent="0.2">
      <c r="C429" s="85"/>
      <c r="D429" s="77"/>
      <c r="F429" s="78"/>
      <c r="J429" s="38"/>
      <c r="K429" s="92"/>
    </row>
    <row r="430" spans="3:11" x14ac:dyDescent="0.2">
      <c r="C430" s="85"/>
      <c r="D430" s="77"/>
      <c r="F430" s="78"/>
      <c r="J430" s="38"/>
      <c r="K430" s="92"/>
    </row>
    <row r="431" spans="3:11" x14ac:dyDescent="0.2">
      <c r="C431" s="85"/>
      <c r="D431" s="77"/>
      <c r="F431" s="78"/>
      <c r="J431" s="38"/>
      <c r="K431" s="92"/>
    </row>
    <row r="432" spans="3:11" x14ac:dyDescent="0.2">
      <c r="C432" s="85"/>
      <c r="D432" s="77"/>
      <c r="F432" s="78"/>
      <c r="J432" s="38"/>
      <c r="K432" s="92"/>
    </row>
    <row r="433" spans="3:11" x14ac:dyDescent="0.2">
      <c r="C433" s="85"/>
      <c r="D433" s="77"/>
      <c r="F433" s="78"/>
      <c r="J433" s="38"/>
      <c r="K433" s="92"/>
    </row>
    <row r="434" spans="3:11" x14ac:dyDescent="0.2">
      <c r="C434" s="85"/>
      <c r="D434" s="77"/>
      <c r="F434" s="78"/>
      <c r="J434" s="38"/>
      <c r="K434" s="92"/>
    </row>
    <row r="435" spans="3:11" x14ac:dyDescent="0.2">
      <c r="C435" s="85"/>
      <c r="D435" s="77"/>
      <c r="F435" s="78"/>
      <c r="J435" s="38"/>
      <c r="K435" s="92"/>
    </row>
    <row r="436" spans="3:11" x14ac:dyDescent="0.2">
      <c r="C436" s="85"/>
      <c r="D436" s="77"/>
      <c r="F436" s="78"/>
      <c r="J436" s="38"/>
      <c r="K436" s="92"/>
    </row>
    <row r="437" spans="3:11" x14ac:dyDescent="0.2">
      <c r="C437" s="85"/>
      <c r="D437" s="77"/>
      <c r="F437" s="78"/>
      <c r="J437" s="38"/>
      <c r="K437" s="92"/>
    </row>
    <row r="438" spans="3:11" x14ac:dyDescent="0.2">
      <c r="C438" s="85"/>
      <c r="D438" s="77"/>
      <c r="F438" s="78"/>
      <c r="J438" s="38"/>
      <c r="K438" s="92"/>
    </row>
    <row r="439" spans="3:11" x14ac:dyDescent="0.2">
      <c r="C439" s="85"/>
      <c r="D439" s="77"/>
      <c r="F439" s="78"/>
      <c r="J439" s="38"/>
      <c r="K439" s="92"/>
    </row>
    <row r="440" spans="3:11" x14ac:dyDescent="0.2">
      <c r="C440" s="85"/>
      <c r="D440" s="77"/>
      <c r="F440" s="78"/>
      <c r="J440" s="38"/>
      <c r="K440" s="92"/>
    </row>
    <row r="441" spans="3:11" x14ac:dyDescent="0.2">
      <c r="C441" s="85"/>
      <c r="D441" s="77"/>
      <c r="F441" s="78"/>
      <c r="J441" s="38"/>
      <c r="K441" s="92"/>
    </row>
    <row r="442" spans="3:11" x14ac:dyDescent="0.2">
      <c r="C442" s="85"/>
      <c r="D442" s="77"/>
      <c r="F442" s="78"/>
      <c r="J442" s="38"/>
      <c r="K442" s="92"/>
    </row>
    <row r="443" spans="3:11" x14ac:dyDescent="0.2">
      <c r="C443" s="85"/>
      <c r="D443" s="77"/>
      <c r="F443" s="78"/>
      <c r="J443" s="38"/>
      <c r="K443" s="92"/>
    </row>
    <row r="444" spans="3:11" x14ac:dyDescent="0.2">
      <c r="C444" s="85"/>
      <c r="D444" s="77"/>
      <c r="F444" s="78"/>
      <c r="J444" s="38"/>
      <c r="K444" s="92"/>
    </row>
    <row r="445" spans="3:11" x14ac:dyDescent="0.2">
      <c r="C445" s="85"/>
      <c r="D445" s="77"/>
      <c r="F445" s="78"/>
      <c r="J445" s="38"/>
      <c r="K445" s="92"/>
    </row>
    <row r="446" spans="3:11" x14ac:dyDescent="0.2">
      <c r="C446" s="85"/>
      <c r="D446" s="77"/>
      <c r="F446" s="78"/>
      <c r="J446" s="38"/>
      <c r="K446" s="92"/>
    </row>
    <row r="447" spans="3:11" x14ac:dyDescent="0.2">
      <c r="C447" s="85"/>
      <c r="D447" s="77"/>
      <c r="F447" s="78"/>
      <c r="J447" s="38"/>
      <c r="K447" s="92"/>
    </row>
    <row r="448" spans="3:11" x14ac:dyDescent="0.2">
      <c r="C448" s="85"/>
      <c r="D448" s="77"/>
      <c r="F448" s="78"/>
      <c r="J448" s="38"/>
      <c r="K448" s="92"/>
    </row>
    <row r="449" spans="3:11" x14ac:dyDescent="0.2">
      <c r="C449" s="85"/>
      <c r="D449" s="77"/>
      <c r="F449" s="78"/>
      <c r="J449" s="38"/>
      <c r="K449" s="92"/>
    </row>
    <row r="450" spans="3:11" x14ac:dyDescent="0.2">
      <c r="C450" s="85"/>
      <c r="D450" s="77"/>
      <c r="F450" s="78"/>
      <c r="J450" s="38"/>
      <c r="K450" s="92"/>
    </row>
    <row r="451" spans="3:11" x14ac:dyDescent="0.2">
      <c r="C451" s="85"/>
      <c r="D451" s="77"/>
      <c r="F451" s="78"/>
      <c r="J451" s="38"/>
      <c r="K451" s="92"/>
    </row>
    <row r="452" spans="3:11" x14ac:dyDescent="0.2">
      <c r="C452" s="85"/>
      <c r="D452" s="77"/>
      <c r="F452" s="78"/>
      <c r="J452" s="38"/>
      <c r="K452" s="92"/>
    </row>
    <row r="453" spans="3:11" x14ac:dyDescent="0.2">
      <c r="C453" s="85"/>
      <c r="D453" s="77"/>
      <c r="F453" s="78"/>
      <c r="J453" s="38"/>
      <c r="K453" s="92"/>
    </row>
    <row r="454" spans="3:11" x14ac:dyDescent="0.2">
      <c r="C454" s="85"/>
      <c r="D454" s="77"/>
      <c r="F454" s="78"/>
      <c r="J454" s="38"/>
      <c r="K454" s="92"/>
    </row>
    <row r="455" spans="3:11" x14ac:dyDescent="0.2">
      <c r="C455" s="85"/>
      <c r="D455" s="77"/>
      <c r="F455" s="78"/>
      <c r="J455" s="38"/>
      <c r="K455" s="92"/>
    </row>
    <row r="456" spans="3:11" x14ac:dyDescent="0.2">
      <c r="C456" s="85"/>
      <c r="D456" s="77"/>
      <c r="F456" s="78"/>
      <c r="J456" s="38"/>
      <c r="K456" s="92"/>
    </row>
    <row r="457" spans="3:11" x14ac:dyDescent="0.2">
      <c r="C457" s="85"/>
      <c r="D457" s="77"/>
      <c r="F457" s="78"/>
      <c r="J457" s="38"/>
      <c r="K457" s="92"/>
    </row>
    <row r="458" spans="3:11" x14ac:dyDescent="0.2">
      <c r="C458" s="85"/>
      <c r="D458" s="77"/>
      <c r="F458" s="78"/>
      <c r="J458" s="38"/>
      <c r="K458" s="92"/>
    </row>
    <row r="459" spans="3:11" x14ac:dyDescent="0.2">
      <c r="C459" s="85"/>
      <c r="D459" s="77"/>
      <c r="F459" s="78"/>
      <c r="J459" s="38"/>
      <c r="K459" s="92"/>
    </row>
    <row r="460" spans="3:11" x14ac:dyDescent="0.2">
      <c r="C460" s="85"/>
      <c r="D460" s="77"/>
      <c r="F460" s="78"/>
      <c r="J460" s="38"/>
      <c r="K460" s="92"/>
    </row>
    <row r="461" spans="3:11" x14ac:dyDescent="0.2">
      <c r="C461" s="85"/>
      <c r="D461" s="77"/>
      <c r="F461" s="78"/>
      <c r="J461" s="38"/>
      <c r="K461" s="92"/>
    </row>
    <row r="462" spans="3:11" x14ac:dyDescent="0.2">
      <c r="C462" s="85"/>
      <c r="D462" s="77"/>
      <c r="F462" s="78"/>
      <c r="J462" s="38"/>
      <c r="K462" s="92"/>
    </row>
    <row r="463" spans="3:11" x14ac:dyDescent="0.2">
      <c r="C463" s="85"/>
      <c r="D463" s="77"/>
      <c r="F463" s="78"/>
      <c r="J463" s="38"/>
      <c r="K463" s="92"/>
    </row>
    <row r="464" spans="3:11" x14ac:dyDescent="0.2">
      <c r="C464" s="85"/>
      <c r="D464" s="77"/>
      <c r="F464" s="78"/>
      <c r="J464" s="38"/>
      <c r="K464" s="92"/>
    </row>
    <row r="465" spans="3:11" x14ac:dyDescent="0.2">
      <c r="C465" s="85"/>
      <c r="D465" s="77"/>
      <c r="F465" s="78"/>
      <c r="J465" s="38"/>
      <c r="K465" s="92"/>
    </row>
    <row r="466" spans="3:11" x14ac:dyDescent="0.2">
      <c r="C466" s="85"/>
      <c r="D466" s="77"/>
      <c r="F466" s="78"/>
      <c r="J466" s="38"/>
      <c r="K466" s="92"/>
    </row>
    <row r="467" spans="3:11" x14ac:dyDescent="0.2">
      <c r="C467" s="85"/>
      <c r="D467" s="77"/>
      <c r="F467" s="78"/>
      <c r="J467" s="38"/>
      <c r="K467" s="92"/>
    </row>
    <row r="468" spans="3:11" x14ac:dyDescent="0.2">
      <c r="C468" s="85"/>
      <c r="D468" s="77"/>
      <c r="F468" s="78"/>
      <c r="J468" s="38"/>
      <c r="K468" s="92"/>
    </row>
    <row r="469" spans="3:11" x14ac:dyDescent="0.2">
      <c r="C469" s="85"/>
      <c r="D469" s="77"/>
      <c r="F469" s="78"/>
      <c r="J469" s="38"/>
      <c r="K469" s="92"/>
    </row>
    <row r="470" spans="3:11" x14ac:dyDescent="0.2">
      <c r="C470" s="85"/>
      <c r="D470" s="77"/>
      <c r="F470" s="78"/>
      <c r="J470" s="38"/>
      <c r="K470" s="92"/>
    </row>
    <row r="471" spans="3:11" x14ac:dyDescent="0.2">
      <c r="C471" s="85"/>
      <c r="D471" s="77"/>
      <c r="F471" s="78"/>
      <c r="J471" s="38"/>
      <c r="K471" s="92"/>
    </row>
    <row r="472" spans="3:11" x14ac:dyDescent="0.2">
      <c r="C472" s="85"/>
      <c r="D472" s="77"/>
      <c r="F472" s="78"/>
      <c r="J472" s="38"/>
      <c r="K472" s="92"/>
    </row>
    <row r="473" spans="3:11" x14ac:dyDescent="0.2">
      <c r="C473" s="85"/>
      <c r="D473" s="77"/>
      <c r="F473" s="78"/>
      <c r="J473" s="38"/>
      <c r="K473" s="92"/>
    </row>
    <row r="474" spans="3:11" x14ac:dyDescent="0.2">
      <c r="C474" s="85"/>
      <c r="D474" s="77"/>
      <c r="F474" s="78"/>
      <c r="J474" s="38"/>
      <c r="K474" s="92"/>
    </row>
    <row r="475" spans="3:11" x14ac:dyDescent="0.2">
      <c r="C475" s="85"/>
      <c r="D475" s="77"/>
      <c r="F475" s="78"/>
      <c r="J475" s="38"/>
      <c r="K475" s="92"/>
    </row>
    <row r="476" spans="3:11" x14ac:dyDescent="0.2">
      <c r="C476" s="85"/>
      <c r="D476" s="77"/>
      <c r="F476" s="78"/>
      <c r="J476" s="38"/>
      <c r="K476" s="92"/>
    </row>
    <row r="477" spans="3:11" x14ac:dyDescent="0.2">
      <c r="C477" s="85"/>
      <c r="D477" s="77"/>
      <c r="F477" s="78"/>
      <c r="J477" s="38"/>
      <c r="K477" s="92"/>
    </row>
    <row r="478" spans="3:11" x14ac:dyDescent="0.2">
      <c r="C478" s="85"/>
      <c r="D478" s="77"/>
      <c r="F478" s="78"/>
      <c r="J478" s="38"/>
      <c r="K478" s="92"/>
    </row>
    <row r="479" spans="3:11" x14ac:dyDescent="0.2">
      <c r="C479" s="85"/>
      <c r="D479" s="77"/>
      <c r="F479" s="78"/>
      <c r="J479" s="38"/>
      <c r="K479" s="92"/>
    </row>
    <row r="480" spans="3:11" x14ac:dyDescent="0.2">
      <c r="C480" s="85"/>
      <c r="D480" s="77"/>
      <c r="F480" s="78"/>
      <c r="J480" s="38"/>
      <c r="K480" s="92"/>
    </row>
    <row r="481" spans="3:11" x14ac:dyDescent="0.2">
      <c r="C481" s="85"/>
      <c r="D481" s="77"/>
      <c r="F481" s="78"/>
      <c r="J481" s="38"/>
      <c r="K481" s="92"/>
    </row>
    <row r="482" spans="3:11" x14ac:dyDescent="0.2">
      <c r="C482" s="85"/>
      <c r="D482" s="77"/>
      <c r="F482" s="78"/>
      <c r="J482" s="38"/>
      <c r="K482" s="92"/>
    </row>
    <row r="483" spans="3:11" x14ac:dyDescent="0.2">
      <c r="C483" s="85"/>
      <c r="D483" s="77"/>
      <c r="F483" s="78"/>
      <c r="J483" s="38"/>
      <c r="K483" s="92"/>
    </row>
    <row r="484" spans="3:11" x14ac:dyDescent="0.2">
      <c r="C484" s="85"/>
      <c r="D484" s="77"/>
      <c r="F484" s="78"/>
      <c r="J484" s="38"/>
      <c r="K484" s="92"/>
    </row>
    <row r="485" spans="3:11" x14ac:dyDescent="0.2">
      <c r="C485" s="85"/>
      <c r="D485" s="77"/>
      <c r="F485" s="78"/>
      <c r="J485" s="38"/>
      <c r="K485" s="92"/>
    </row>
    <row r="486" spans="3:11" x14ac:dyDescent="0.2">
      <c r="C486" s="85"/>
      <c r="D486" s="77"/>
      <c r="F486" s="78"/>
      <c r="J486" s="38"/>
      <c r="K486" s="92"/>
    </row>
    <row r="487" spans="3:11" x14ac:dyDescent="0.2">
      <c r="C487" s="85"/>
      <c r="D487" s="77"/>
      <c r="F487" s="78"/>
      <c r="J487" s="38"/>
      <c r="K487" s="92"/>
    </row>
    <row r="488" spans="3:11" x14ac:dyDescent="0.2">
      <c r="C488" s="85"/>
      <c r="D488" s="77"/>
      <c r="F488" s="78"/>
      <c r="J488" s="38"/>
      <c r="K488" s="92"/>
    </row>
    <row r="489" spans="3:11" x14ac:dyDescent="0.2">
      <c r="C489" s="85"/>
      <c r="D489" s="77"/>
      <c r="F489" s="78"/>
      <c r="J489" s="38"/>
      <c r="K489" s="92"/>
    </row>
    <row r="490" spans="3:11" x14ac:dyDescent="0.2">
      <c r="C490" s="85"/>
      <c r="D490" s="77"/>
      <c r="F490" s="78"/>
      <c r="J490" s="38"/>
      <c r="K490" s="92"/>
    </row>
    <row r="491" spans="3:11" x14ac:dyDescent="0.2">
      <c r="C491" s="85"/>
      <c r="D491" s="77"/>
      <c r="F491" s="78"/>
      <c r="J491" s="38"/>
      <c r="K491" s="92"/>
    </row>
    <row r="492" spans="3:11" x14ac:dyDescent="0.2">
      <c r="C492" s="85"/>
      <c r="D492" s="77"/>
      <c r="F492" s="78"/>
      <c r="J492" s="38"/>
      <c r="K492" s="92"/>
    </row>
    <row r="493" spans="3:11" x14ac:dyDescent="0.2">
      <c r="C493" s="85"/>
      <c r="D493" s="77"/>
      <c r="F493" s="78"/>
      <c r="J493" s="38"/>
      <c r="K493" s="92"/>
    </row>
    <row r="494" spans="3:11" x14ac:dyDescent="0.2">
      <c r="C494" s="85"/>
      <c r="D494" s="77"/>
      <c r="F494" s="78"/>
      <c r="J494" s="38"/>
      <c r="K494" s="92"/>
    </row>
    <row r="495" spans="3:11" x14ac:dyDescent="0.2">
      <c r="C495" s="85"/>
      <c r="D495" s="77"/>
      <c r="F495" s="78"/>
      <c r="J495" s="38"/>
      <c r="K495" s="92"/>
    </row>
    <row r="496" spans="3:11" x14ac:dyDescent="0.2">
      <c r="C496" s="85"/>
      <c r="D496" s="77"/>
      <c r="F496" s="78"/>
      <c r="J496" s="38"/>
      <c r="K496" s="92"/>
    </row>
    <row r="497" spans="3:11" x14ac:dyDescent="0.2">
      <c r="C497" s="85"/>
      <c r="D497" s="77"/>
      <c r="F497" s="78"/>
      <c r="J497" s="38"/>
      <c r="K497" s="92"/>
    </row>
    <row r="498" spans="3:11" x14ac:dyDescent="0.2">
      <c r="C498" s="85"/>
      <c r="D498" s="77"/>
      <c r="F498" s="78"/>
      <c r="J498" s="38"/>
      <c r="K498" s="92"/>
    </row>
    <row r="499" spans="3:11" x14ac:dyDescent="0.2">
      <c r="C499" s="85"/>
      <c r="D499" s="77"/>
      <c r="F499" s="78"/>
      <c r="J499" s="38"/>
      <c r="K499" s="92"/>
    </row>
    <row r="500" spans="3:11" x14ac:dyDescent="0.2">
      <c r="C500" s="85"/>
      <c r="D500" s="77"/>
      <c r="F500" s="78"/>
      <c r="J500" s="38"/>
      <c r="K500" s="92"/>
    </row>
    <row r="501" spans="3:11" x14ac:dyDescent="0.2">
      <c r="C501" s="85"/>
      <c r="D501" s="77"/>
      <c r="F501" s="78"/>
      <c r="J501" s="38"/>
      <c r="K501" s="92"/>
    </row>
    <row r="502" spans="3:11" x14ac:dyDescent="0.2">
      <c r="C502" s="85"/>
      <c r="D502" s="77"/>
      <c r="F502" s="78"/>
      <c r="J502" s="38"/>
      <c r="K502" s="92"/>
    </row>
    <row r="503" spans="3:11" x14ac:dyDescent="0.2">
      <c r="C503" s="85"/>
      <c r="D503" s="77"/>
      <c r="F503" s="78"/>
      <c r="J503" s="38"/>
      <c r="K503" s="92"/>
    </row>
    <row r="504" spans="3:11" x14ac:dyDescent="0.2">
      <c r="C504" s="85"/>
      <c r="D504" s="77"/>
      <c r="F504" s="78"/>
      <c r="J504" s="38"/>
      <c r="K504" s="92"/>
    </row>
    <row r="505" spans="3:11" x14ac:dyDescent="0.2">
      <c r="C505" s="85"/>
      <c r="D505" s="77"/>
      <c r="F505" s="78"/>
      <c r="J505" s="38"/>
      <c r="K505" s="92"/>
    </row>
    <row r="506" spans="3:11" x14ac:dyDescent="0.2">
      <c r="C506" s="85"/>
      <c r="D506" s="77"/>
      <c r="F506" s="78"/>
      <c r="J506" s="38"/>
      <c r="K506" s="92"/>
    </row>
    <row r="507" spans="3:11" x14ac:dyDescent="0.2">
      <c r="C507" s="85"/>
      <c r="D507" s="77"/>
      <c r="F507" s="78"/>
      <c r="J507" s="38"/>
      <c r="K507" s="92"/>
    </row>
    <row r="508" spans="3:11" x14ac:dyDescent="0.2">
      <c r="C508" s="85"/>
      <c r="D508" s="77"/>
      <c r="F508" s="78"/>
      <c r="J508" s="38"/>
      <c r="K508" s="92"/>
    </row>
    <row r="509" spans="3:11" x14ac:dyDescent="0.2">
      <c r="C509" s="85"/>
      <c r="D509" s="77"/>
      <c r="F509" s="78"/>
      <c r="J509" s="38"/>
      <c r="K509" s="92"/>
    </row>
    <row r="510" spans="3:11" x14ac:dyDescent="0.2">
      <c r="C510" s="85"/>
      <c r="D510" s="77"/>
      <c r="F510" s="78"/>
      <c r="J510" s="38"/>
      <c r="K510" s="92"/>
    </row>
    <row r="511" spans="3:11" x14ac:dyDescent="0.2">
      <c r="C511" s="85"/>
      <c r="D511" s="77"/>
      <c r="F511" s="78"/>
      <c r="J511" s="38"/>
      <c r="K511" s="92"/>
    </row>
    <row r="512" spans="3:11" x14ac:dyDescent="0.2">
      <c r="C512" s="85"/>
      <c r="D512" s="77"/>
      <c r="F512" s="78"/>
      <c r="J512" s="38"/>
      <c r="K512" s="92"/>
    </row>
    <row r="513" spans="3:11" x14ac:dyDescent="0.2">
      <c r="C513" s="85"/>
      <c r="D513" s="77"/>
      <c r="F513" s="78"/>
      <c r="J513" s="38"/>
      <c r="K513" s="92"/>
    </row>
    <row r="514" spans="3:11" x14ac:dyDescent="0.2">
      <c r="C514" s="85"/>
      <c r="D514" s="77"/>
      <c r="F514" s="78"/>
      <c r="J514" s="38"/>
      <c r="K514" s="92"/>
    </row>
    <row r="515" spans="3:11" x14ac:dyDescent="0.2">
      <c r="C515" s="85"/>
      <c r="D515" s="77"/>
      <c r="F515" s="78"/>
      <c r="J515" s="38"/>
      <c r="K515" s="92"/>
    </row>
    <row r="516" spans="3:11" x14ac:dyDescent="0.2">
      <c r="C516" s="85"/>
      <c r="D516" s="77"/>
      <c r="F516" s="78"/>
      <c r="J516" s="38"/>
      <c r="K516" s="92"/>
    </row>
    <row r="517" spans="3:11" x14ac:dyDescent="0.2">
      <c r="C517" s="85"/>
      <c r="D517" s="77"/>
      <c r="F517" s="78"/>
      <c r="J517" s="38"/>
      <c r="K517" s="92"/>
    </row>
    <row r="518" spans="3:11" x14ac:dyDescent="0.2">
      <c r="C518" s="85"/>
      <c r="D518" s="77"/>
      <c r="F518" s="78"/>
      <c r="J518" s="38"/>
      <c r="K518" s="92"/>
    </row>
    <row r="519" spans="3:11" x14ac:dyDescent="0.2">
      <c r="C519" s="85"/>
      <c r="D519" s="77"/>
      <c r="F519" s="78"/>
      <c r="J519" s="38"/>
      <c r="K519" s="92"/>
    </row>
    <row r="520" spans="3:11" x14ac:dyDescent="0.2">
      <c r="C520" s="85"/>
      <c r="D520" s="77"/>
      <c r="F520" s="78"/>
      <c r="J520" s="38"/>
      <c r="K520" s="92"/>
    </row>
    <row r="521" spans="3:11" x14ac:dyDescent="0.2">
      <c r="C521" s="85"/>
      <c r="D521" s="77"/>
      <c r="F521" s="78"/>
      <c r="J521" s="38"/>
      <c r="K521" s="92"/>
    </row>
    <row r="522" spans="3:11" x14ac:dyDescent="0.2">
      <c r="C522" s="85"/>
      <c r="D522" s="77"/>
      <c r="F522" s="78"/>
      <c r="J522" s="38"/>
      <c r="K522" s="92"/>
    </row>
    <row r="523" spans="3:11" x14ac:dyDescent="0.2">
      <c r="C523" s="85"/>
      <c r="D523" s="77"/>
      <c r="F523" s="78"/>
      <c r="J523" s="38"/>
      <c r="K523" s="92"/>
    </row>
    <row r="524" spans="3:11" x14ac:dyDescent="0.2">
      <c r="C524" s="85"/>
      <c r="D524" s="77"/>
      <c r="F524" s="78"/>
      <c r="J524" s="38"/>
      <c r="K524" s="92"/>
    </row>
    <row r="525" spans="3:11" x14ac:dyDescent="0.2">
      <c r="C525" s="85"/>
      <c r="D525" s="77"/>
      <c r="F525" s="78"/>
      <c r="J525" s="38"/>
      <c r="K525" s="92"/>
    </row>
    <row r="526" spans="3:11" x14ac:dyDescent="0.2">
      <c r="C526" s="85"/>
      <c r="D526" s="77"/>
      <c r="F526" s="78"/>
      <c r="J526" s="38"/>
      <c r="K526" s="92"/>
    </row>
  </sheetData>
  <customSheetViews>
    <customSheetView guid="{DF1EE5E2-C7D1-45B2-B4A7-E7EE5AD8C780}" showPageBreaks="1" view="pageBreakPreview">
      <selection activeCell="N10" sqref="N10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"/>
    </customSheetView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2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3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4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5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6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7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8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9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10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1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2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13"/>
    </customSheetView>
    <customSheetView guid="{7700881E-4FD5-4ADC-A619-B47E80688E02}" showPageBreaks="1" view="pageBreakPreview">
      <selection activeCell="B5" sqref="B5:K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4"/>
    </customSheetView>
    <customSheetView guid="{BE4CC0E6-3772-4C6B-815B-71889EE87803}" showPageBreaks="1" view="pageBreakPreview" topLeftCell="A7">
      <selection activeCell="B19" sqref="B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5"/>
    </customSheetView>
  </customSheetViews>
  <pageMargins left="0" right="0" top="0" bottom="0" header="0.31496062992125984" footer="0.31496062992125984"/>
  <pageSetup paperSize="9" scale="93" orientation="landscape" verticalDpi="180" r:id="rId16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F1EE5E2-C7D1-45B2-B4A7-E7EE5AD8C780}">
      <pageMargins left="0.7" right="0.7" top="0.75" bottom="0.75" header="0.3" footer="0.3"/>
      <pageSetup paperSize="9" orientation="portrait" horizontalDpi="180" verticalDpi="180" r:id="rId1"/>
    </customSheetView>
    <customSheetView guid="{E8C39439-58F1-4755-BEC1-DEC1E5DFB892}">
      <pageMargins left="0.7" right="0.7" top="0.75" bottom="0.75" header="0.3" footer="0.3"/>
      <pageSetup paperSize="9" orientation="portrait" horizontalDpi="180" verticalDpi="180" r:id="rId2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3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4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5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6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7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8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9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10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1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2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3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4"/>
    </customSheetView>
    <customSheetView guid="{BE4CC0E6-3772-4C6B-815B-71889EE87803}">
      <pageMargins left="0.7" right="0.7" top="0.75" bottom="0.75" header="0.3" footer="0.3"/>
      <pageSetup paperSize="9" orientation="portrait" horizontalDpi="180" verticalDpi="180" r:id="rId15"/>
    </customSheetView>
  </customSheetViews>
  <pageMargins left="0.7" right="0.7" top="0.75" bottom="0.75" header="0.3" footer="0.3"/>
  <pageSetup paperSize="9" orientation="portrait" horizontalDpi="180" verticalDpi="18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 Анна Юрьевна</cp:lastModifiedBy>
  <cp:lastPrinted>2022-12-22T07:46:25Z</cp:lastPrinted>
  <dcterms:created xsi:type="dcterms:W3CDTF">2006-09-28T05:33:49Z</dcterms:created>
  <dcterms:modified xsi:type="dcterms:W3CDTF">2023-01-12T14:38:22Z</dcterms:modified>
</cp:coreProperties>
</file>