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7" i="1" l="1"/>
  <c r="I7" i="1" s="1"/>
  <c r="H8" i="1"/>
  <c r="I8" i="1" s="1"/>
  <c r="H9" i="1"/>
  <c r="I9" i="1" s="1"/>
  <c r="H10" i="1"/>
  <c r="I10" i="1" s="1"/>
  <c r="H11" i="1" l="1"/>
  <c r="I11" i="1" s="1"/>
</calcChain>
</file>

<file path=xl/sharedStrings.xml><?xml version="1.0" encoding="utf-8"?>
<sst xmlns="http://schemas.openxmlformats.org/spreadsheetml/2006/main" count="29" uniqueCount="20">
  <si>
    <t>ИТОГО:</t>
  </si>
  <si>
    <t>кг</t>
  </si>
  <si>
    <t>7-В-14</t>
  </si>
  <si>
    <t>ТУ2500-295-00152106-93</t>
  </si>
  <si>
    <t>Резина сырая</t>
  </si>
  <si>
    <t>7ИРП-1347</t>
  </si>
  <si>
    <t>7ИРП-1348</t>
  </si>
  <si>
    <t>Стоимость,руб.с НДС</t>
  </si>
  <si>
    <t>Стоимость руб.без НДС</t>
  </si>
  <si>
    <t>Цена без НДС</t>
  </si>
  <si>
    <t>Количество</t>
  </si>
  <si>
    <t>изм.</t>
  </si>
  <si>
    <t>Марка</t>
  </si>
  <si>
    <t>ГОСТ, ТУ</t>
  </si>
  <si>
    <t>Наименование</t>
  </si>
  <si>
    <t>Объем и сроки поставки каждой партии Товара согласовываются сторонами в спецификациях.</t>
  </si>
  <si>
    <t>Заместитель директора по коммерческой работе                                                                                      Д.В.Давлюд</t>
  </si>
  <si>
    <t xml:space="preserve">                                              Приложение№5</t>
  </si>
  <si>
    <t>к запросу котировок цен№008/ТВРЗ/2023</t>
  </si>
  <si>
    <t>Лот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</si>
</sst>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7"/>
  <sheetViews>
    <sheetView tabSelected="1" workbookViewId="0">
      <selection activeCell="Q5" sqref="Q5"/>
    </sheetView>
  </sheetViews>
  <sheetFormatPr defaultRowHeight="15" x14ac:dyDescent="0.25"/>
  <cols>
    <col min="1" max="1" width="6.140625" customWidth="1"/>
    <col min="2" max="2" width="27.42578125" customWidth="1"/>
    <col min="3" max="3" width="21" customWidth="1"/>
    <col min="4" max="4" width="11" customWidth="1"/>
    <col min="5" max="5" width="9.140625" style="1"/>
    <col min="6" max="6" width="13.28515625" customWidth="1"/>
    <col min="7" max="7" width="15" customWidth="1"/>
    <col min="8" max="8" width="14.140625" customWidth="1"/>
    <col min="9" max="9" width="16.140625" customWidth="1"/>
  </cols>
  <sheetData>
    <row r="2" spans="1:9" x14ac:dyDescent="0.25">
      <c r="F2" s="19" t="s">
        <v>17</v>
      </c>
      <c r="G2" s="19"/>
    </row>
    <row r="3" spans="1:9" x14ac:dyDescent="0.25">
      <c r="E3"/>
      <c r="F3" s="16" t="s">
        <v>18</v>
      </c>
      <c r="G3" s="16"/>
      <c r="H3" s="16"/>
      <c r="I3" s="16"/>
    </row>
    <row r="4" spans="1:9" x14ac:dyDescent="0.25">
      <c r="E4"/>
      <c r="F4" s="8"/>
      <c r="G4" s="8"/>
    </row>
    <row r="5" spans="1:9" x14ac:dyDescent="0.25">
      <c r="D5" s="20" t="s">
        <v>19</v>
      </c>
      <c r="E5" s="20"/>
      <c r="F5" s="8"/>
      <c r="G5" s="8"/>
    </row>
    <row r="6" spans="1:9" ht="24" x14ac:dyDescent="0.25">
      <c r="A6" s="7"/>
      <c r="B6" s="6" t="s">
        <v>14</v>
      </c>
      <c r="C6" s="6" t="s">
        <v>13</v>
      </c>
      <c r="D6" s="6" t="s">
        <v>12</v>
      </c>
      <c r="E6" s="6" t="s">
        <v>11</v>
      </c>
      <c r="F6" s="6" t="s">
        <v>10</v>
      </c>
      <c r="G6" s="6" t="s">
        <v>9</v>
      </c>
      <c r="H6" s="5" t="s">
        <v>8</v>
      </c>
      <c r="I6" s="5" t="s">
        <v>7</v>
      </c>
    </row>
    <row r="7" spans="1:9" s="2" customFormat="1" x14ac:dyDescent="0.25">
      <c r="A7" s="4">
        <v>1</v>
      </c>
      <c r="B7" s="9" t="s">
        <v>4</v>
      </c>
      <c r="C7" s="9" t="s">
        <v>3</v>
      </c>
      <c r="D7" s="9" t="s">
        <v>6</v>
      </c>
      <c r="E7" s="9" t="s">
        <v>1</v>
      </c>
      <c r="F7" s="10">
        <v>15000</v>
      </c>
      <c r="G7" s="11">
        <v>265</v>
      </c>
      <c r="H7" s="12">
        <f>F7*G7</f>
        <v>3975000</v>
      </c>
      <c r="I7" s="12">
        <f>H7*1.2</f>
        <v>4770000</v>
      </c>
    </row>
    <row r="8" spans="1:9" s="2" customFormat="1" x14ac:dyDescent="0.25">
      <c r="A8" s="4">
        <v>2</v>
      </c>
      <c r="B8" s="9" t="s">
        <v>4</v>
      </c>
      <c r="C8" s="9" t="s">
        <v>3</v>
      </c>
      <c r="D8" s="9" t="s">
        <v>5</v>
      </c>
      <c r="E8" s="9" t="s">
        <v>1</v>
      </c>
      <c r="F8" s="10">
        <v>5000</v>
      </c>
      <c r="G8" s="11">
        <v>266</v>
      </c>
      <c r="H8" s="12">
        <f>F8*G8</f>
        <v>1330000</v>
      </c>
      <c r="I8" s="12">
        <f>H8*1.2</f>
        <v>1596000</v>
      </c>
    </row>
    <row r="9" spans="1:9" s="2" customFormat="1" x14ac:dyDescent="0.25">
      <c r="A9" s="4">
        <v>3</v>
      </c>
      <c r="B9" s="9" t="s">
        <v>4</v>
      </c>
      <c r="C9" s="9" t="s">
        <v>3</v>
      </c>
      <c r="D9" s="9">
        <v>6190</v>
      </c>
      <c r="E9" s="9" t="s">
        <v>1</v>
      </c>
      <c r="F9" s="10">
        <v>8000</v>
      </c>
      <c r="G9" s="11">
        <v>190</v>
      </c>
      <c r="H9" s="12">
        <f>F9*G9</f>
        <v>1520000</v>
      </c>
      <c r="I9" s="12">
        <f>H9*1.2</f>
        <v>1824000</v>
      </c>
    </row>
    <row r="10" spans="1:9" s="2" customFormat="1" x14ac:dyDescent="0.25">
      <c r="A10" s="4">
        <v>4</v>
      </c>
      <c r="B10" s="9" t="s">
        <v>4</v>
      </c>
      <c r="C10" s="9" t="s">
        <v>3</v>
      </c>
      <c r="D10" s="9" t="s">
        <v>2</v>
      </c>
      <c r="E10" s="9" t="s">
        <v>1</v>
      </c>
      <c r="F10" s="10">
        <v>3000</v>
      </c>
      <c r="G10" s="11">
        <v>273</v>
      </c>
      <c r="H10" s="12">
        <f>F10*G10</f>
        <v>819000</v>
      </c>
      <c r="I10" s="12">
        <f>H10*1.2</f>
        <v>982800</v>
      </c>
    </row>
    <row r="11" spans="1:9" s="2" customFormat="1" x14ac:dyDescent="0.25">
      <c r="A11" s="3"/>
      <c r="B11" s="13" t="s">
        <v>0</v>
      </c>
      <c r="C11" s="13"/>
      <c r="D11" s="13"/>
      <c r="E11" s="13"/>
      <c r="F11" s="13"/>
      <c r="G11" s="13"/>
      <c r="H11" s="14">
        <f>SUM(H7:H10)</f>
        <v>7644000</v>
      </c>
      <c r="I11" s="14">
        <f>H11*1.2</f>
        <v>9172800</v>
      </c>
    </row>
    <row r="12" spans="1:9" s="15" customFormat="1" ht="14.25" x14ac:dyDescent="0.2">
      <c r="A12" s="18" t="s">
        <v>15</v>
      </c>
      <c r="B12" s="18"/>
      <c r="C12" s="18"/>
      <c r="D12" s="18"/>
      <c r="E12" s="18"/>
      <c r="F12" s="18"/>
      <c r="G12" s="18"/>
    </row>
    <row r="13" spans="1:9" x14ac:dyDescent="0.25">
      <c r="E13"/>
    </row>
    <row r="14" spans="1:9" ht="18.75" x14ac:dyDescent="0.3">
      <c r="A14" s="17" t="s">
        <v>16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E15"/>
    </row>
    <row r="16" spans="1:9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</sheetData>
  <mergeCells count="4">
    <mergeCell ref="A14:I14"/>
    <mergeCell ref="F3:I3"/>
    <mergeCell ref="A12:G12"/>
    <mergeCell ref="D5:E5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2023-01-25T11:03:26Z</dcterms:modified>
</cp:coreProperties>
</file>