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СЫЧЕВА\D\Новая папка\Documents\2023 год\БОЛТЫ 40Х\Новый\"/>
    </mc:Choice>
  </mc:AlternateContent>
  <bookViews>
    <workbookView xWindow="120" yWindow="75" windowWidth="15570" windowHeight="850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Лист1!$A$1:$J$20</definedName>
  </definedNames>
  <calcPr calcId="152511"/>
</workbook>
</file>

<file path=xl/calcChain.xml><?xml version="1.0" encoding="utf-8"?>
<calcChain xmlns="http://schemas.openxmlformats.org/spreadsheetml/2006/main">
  <c r="I12" i="1" l="1"/>
  <c r="J12" i="1" s="1"/>
  <c r="I11" i="1" l="1"/>
  <c r="J11" i="1" s="1"/>
  <c r="I10" i="1"/>
  <c r="J10" i="1" s="1"/>
  <c r="I9" i="1"/>
  <c r="J9" i="1" s="1"/>
  <c r="I8" i="1"/>
  <c r="I7" i="1"/>
  <c r="I13" i="1" l="1"/>
  <c r="J13" i="1" s="1"/>
  <c r="J8" i="1"/>
  <c r="J7" i="1"/>
</calcChain>
</file>

<file path=xl/sharedStrings.xml><?xml version="1.0" encoding="utf-8"?>
<sst xmlns="http://schemas.openxmlformats.org/spreadsheetml/2006/main" count="44" uniqueCount="34">
  <si>
    <t xml:space="preserve"> </t>
  </si>
  <si>
    <t xml:space="preserve">№ п/п </t>
  </si>
  <si>
    <t>Наименование Товара</t>
  </si>
  <si>
    <t>ГОСТ, ТУ</t>
  </si>
  <si>
    <t>Размер</t>
  </si>
  <si>
    <t>Ед. изм.</t>
  </si>
  <si>
    <t>Количество</t>
  </si>
  <si>
    <t>Предельная цена,  руб. без НДС</t>
  </si>
  <si>
    <t>Стоимость руб. без НДС</t>
  </si>
  <si>
    <t>Стоимость руб. с НДС</t>
  </si>
  <si>
    <t>5918-73</t>
  </si>
  <si>
    <t>М10</t>
  </si>
  <si>
    <t>шт.</t>
  </si>
  <si>
    <t>7798-70</t>
  </si>
  <si>
    <t>Итого:</t>
  </si>
  <si>
    <t>Гайка 10.9 ст.40Х</t>
  </si>
  <si>
    <t>Болт 10.9 ст.40Х</t>
  </si>
  <si>
    <t>Болт 8.8 ст.40Х</t>
  </si>
  <si>
    <t>М10х35</t>
  </si>
  <si>
    <t>Гайка 8.8 ст.40Х</t>
  </si>
  <si>
    <t>5915-73</t>
  </si>
  <si>
    <t>2М10х65</t>
  </si>
  <si>
    <t>2М16х50</t>
  </si>
  <si>
    <t xml:space="preserve">Заместитель директоора по коммерческой работе                                                                                                                           А.А.Кошеренков        
</t>
  </si>
  <si>
    <t>Номенклатурный код ТВРЗ</t>
  </si>
  <si>
    <t>ЭРЦ00002760</t>
  </si>
  <si>
    <t>09909916105</t>
  </si>
  <si>
    <t>Объем и сроки поставки каждой партии Товара согласовываются Сторонами в Спецификациях.</t>
  </si>
  <si>
    <t>Болт М12-6gх40.88. ст.40Х</t>
  </si>
  <si>
    <t>ЭРЦ00003549</t>
  </si>
  <si>
    <t>М12</t>
  </si>
  <si>
    <t>Заместитель директора (по коммерческой работе)                                                                                      Д.В. Давлюд</t>
  </si>
  <si>
    <t xml:space="preserve">  Приложение №5</t>
  </si>
  <si>
    <t xml:space="preserve">                 к запросу котировок цен№101/ТВРЗ/2023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</si>
</sst>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;[Red]\-#,##0.000"/>
  </numFmts>
  <fonts count="12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Helv"/>
      <charset val="204"/>
    </font>
    <font>
      <b/>
      <sz val="11"/>
      <name val="Times New Roman"/>
      <family val="1"/>
      <charset val="204"/>
    </font>
    <font>
      <sz val="8"/>
      <name val="Arial"/>
      <family val="2"/>
      <charset val="1"/>
    </font>
    <font>
      <sz val="8"/>
      <name val="Arial"/>
      <family val="2"/>
    </font>
    <font>
      <sz val="12"/>
      <color indexed="8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u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6" fillId="0" borderId="0"/>
    <xf numFmtId="0" fontId="7" fillId="0" borderId="0"/>
  </cellStyleXfs>
  <cellXfs count="26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2" applyNumberFormat="1" applyFont="1" applyFill="1" applyBorder="1" applyAlignment="1">
      <alignment horizontal="center" vertical="center" wrapText="1"/>
    </xf>
    <xf numFmtId="1" fontId="1" fillId="0" borderId="1" xfId="2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 vertical="center"/>
    </xf>
    <xf numFmtId="0" fontId="8" fillId="0" borderId="1" xfId="2" applyNumberFormat="1" applyFont="1" applyFill="1" applyBorder="1" applyAlignment="1">
      <alignment horizontal="center" vertical="top" wrapText="1"/>
    </xf>
    <xf numFmtId="49" fontId="2" fillId="0" borderId="1" xfId="1" applyNumberFormat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8" fillId="2" borderId="1" xfId="3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0" xfId="0" applyBorder="1"/>
    <xf numFmtId="0" fontId="1" fillId="0" borderId="0" xfId="0" applyFont="1" applyFill="1" applyBorder="1" applyAlignment="1">
      <alignment horizontal="center"/>
    </xf>
    <xf numFmtId="49" fontId="8" fillId="0" borderId="1" xfId="2" applyNumberFormat="1" applyFont="1" applyFill="1" applyBorder="1" applyAlignment="1">
      <alignment horizontal="center" vertical="top" wrapText="1"/>
    </xf>
    <xf numFmtId="0" fontId="11" fillId="0" borderId="0" xfId="0" applyFont="1" applyFill="1" applyAlignment="1"/>
    <xf numFmtId="0" fontId="1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10" fillId="0" borderId="0" xfId="0" applyFont="1" applyAlignment="1"/>
  </cellXfs>
  <cellStyles count="4">
    <cellStyle name="Обычный" xfId="0" builtinId="0"/>
    <cellStyle name="Обычный_Лист1" xfId="2"/>
    <cellStyle name="Обычный_Лист1_1" xfId="3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view="pageBreakPreview" zoomScale="98" zoomScaleNormal="100" zoomScaleSheetLayoutView="98" workbookViewId="0">
      <selection activeCell="Q20" sqref="Q20"/>
    </sheetView>
  </sheetViews>
  <sheetFormatPr defaultRowHeight="15" x14ac:dyDescent="0.25"/>
  <cols>
    <col min="1" max="1" width="4.140625" customWidth="1"/>
    <col min="2" max="2" width="36.140625" customWidth="1"/>
    <col min="3" max="3" width="20" customWidth="1"/>
    <col min="4" max="4" width="13.28515625" customWidth="1"/>
    <col min="5" max="5" width="15.7109375" customWidth="1"/>
    <col min="6" max="6" width="10.28515625" customWidth="1"/>
    <col min="7" max="7" width="13.42578125" customWidth="1"/>
    <col min="8" max="8" width="16" customWidth="1"/>
    <col min="9" max="9" width="21.7109375" customWidth="1"/>
    <col min="10" max="10" width="22" customWidth="1"/>
  </cols>
  <sheetData>
    <row r="1" spans="1:10" ht="15.75" x14ac:dyDescent="0.25">
      <c r="A1" s="1"/>
      <c r="B1" s="1"/>
      <c r="C1" s="1"/>
      <c r="D1" s="1"/>
      <c r="E1" s="1"/>
      <c r="F1" s="1"/>
      <c r="G1" s="1" t="s">
        <v>0</v>
      </c>
      <c r="H1" s="1" t="s">
        <v>32</v>
      </c>
      <c r="I1" s="1"/>
      <c r="J1" s="1"/>
    </row>
    <row r="2" spans="1:10" ht="15.75" x14ac:dyDescent="0.25">
      <c r="A2" s="1"/>
      <c r="B2" s="1"/>
      <c r="C2" s="1"/>
      <c r="D2" s="1"/>
      <c r="E2" s="1"/>
      <c r="F2" s="1"/>
      <c r="G2" s="1"/>
      <c r="H2" s="1" t="s">
        <v>33</v>
      </c>
      <c r="I2" s="1"/>
      <c r="J2" s="1"/>
    </row>
    <row r="3" spans="1:10" ht="15.75" x14ac:dyDescent="0.25">
      <c r="A3" s="1"/>
      <c r="B3" s="1"/>
      <c r="C3" s="1"/>
      <c r="D3" s="1"/>
      <c r="E3" s="1"/>
      <c r="F3" s="1"/>
      <c r="G3" s="1"/>
      <c r="H3" s="2"/>
      <c r="I3" s="1"/>
      <c r="J3" s="1"/>
    </row>
    <row r="4" spans="1:10" ht="15.75" x14ac:dyDescent="0.25">
      <c r="A4" s="1"/>
      <c r="B4" s="22"/>
      <c r="C4" s="22"/>
      <c r="D4" s="22"/>
      <c r="E4" s="22"/>
      <c r="F4" s="22"/>
      <c r="G4" s="22"/>
      <c r="H4" s="22"/>
      <c r="I4" s="1"/>
      <c r="J4" s="1"/>
    </row>
    <row r="5" spans="1:10" ht="15.75" x14ac:dyDescent="0.25">
      <c r="A5" s="3"/>
      <c r="B5" s="3"/>
      <c r="C5" s="18"/>
      <c r="D5" s="3"/>
      <c r="E5" s="3"/>
      <c r="F5" s="3"/>
      <c r="G5" s="3"/>
      <c r="H5" s="4"/>
      <c r="I5" s="1"/>
      <c r="J5" s="1"/>
    </row>
    <row r="6" spans="1:10" s="17" customFormat="1" ht="42.75" x14ac:dyDescent="0.25">
      <c r="A6" s="5" t="s">
        <v>1</v>
      </c>
      <c r="B6" s="12" t="s">
        <v>2</v>
      </c>
      <c r="C6" s="12" t="s">
        <v>24</v>
      </c>
      <c r="D6" s="12" t="s">
        <v>3</v>
      </c>
      <c r="E6" s="12" t="s">
        <v>4</v>
      </c>
      <c r="F6" s="12" t="s">
        <v>5</v>
      </c>
      <c r="G6" s="12" t="s">
        <v>6</v>
      </c>
      <c r="H6" s="13" t="s">
        <v>7</v>
      </c>
      <c r="I6" s="13" t="s">
        <v>8</v>
      </c>
      <c r="J6" s="13" t="s">
        <v>9</v>
      </c>
    </row>
    <row r="7" spans="1:10" s="17" customFormat="1" ht="15.75" x14ac:dyDescent="0.25">
      <c r="A7" s="6">
        <v>1</v>
      </c>
      <c r="B7" s="14" t="s">
        <v>17</v>
      </c>
      <c r="C7" s="14" t="s">
        <v>25</v>
      </c>
      <c r="D7" s="6" t="s">
        <v>13</v>
      </c>
      <c r="E7" s="6" t="s">
        <v>18</v>
      </c>
      <c r="F7" s="7" t="s">
        <v>12</v>
      </c>
      <c r="G7" s="8">
        <v>1840</v>
      </c>
      <c r="H7" s="10">
        <v>95.8</v>
      </c>
      <c r="I7" s="9">
        <f t="shared" ref="I7:I11" si="0">G7*H7</f>
        <v>176272</v>
      </c>
      <c r="J7" s="9">
        <f t="shared" ref="J7:J11" si="1">I7*1.2</f>
        <v>211526.39999999999</v>
      </c>
    </row>
    <row r="8" spans="1:10" s="17" customFormat="1" ht="15.75" x14ac:dyDescent="0.25">
      <c r="A8" s="6">
        <v>2</v>
      </c>
      <c r="B8" s="11" t="s">
        <v>19</v>
      </c>
      <c r="C8" s="11">
        <v>1235630</v>
      </c>
      <c r="D8" s="6" t="s">
        <v>20</v>
      </c>
      <c r="E8" s="6" t="s">
        <v>11</v>
      </c>
      <c r="F8" s="7" t="s">
        <v>12</v>
      </c>
      <c r="G8" s="8">
        <v>3680</v>
      </c>
      <c r="H8" s="10">
        <v>55.5</v>
      </c>
      <c r="I8" s="9">
        <f t="shared" si="0"/>
        <v>204240</v>
      </c>
      <c r="J8" s="9">
        <f t="shared" si="1"/>
        <v>245088</v>
      </c>
    </row>
    <row r="9" spans="1:10" s="17" customFormat="1" ht="15.75" x14ac:dyDescent="0.25">
      <c r="A9" s="6">
        <v>3</v>
      </c>
      <c r="B9" s="11" t="s">
        <v>16</v>
      </c>
      <c r="C9" s="11">
        <v>1225479</v>
      </c>
      <c r="D9" s="6" t="s">
        <v>13</v>
      </c>
      <c r="E9" s="6" t="s">
        <v>21</v>
      </c>
      <c r="F9" s="7" t="s">
        <v>12</v>
      </c>
      <c r="G9" s="8">
        <v>2880</v>
      </c>
      <c r="H9" s="10">
        <v>326.49</v>
      </c>
      <c r="I9" s="9">
        <f t="shared" si="0"/>
        <v>940291.20000000007</v>
      </c>
      <c r="J9" s="9">
        <f t="shared" si="1"/>
        <v>1128349.44</v>
      </c>
    </row>
    <row r="10" spans="1:10" s="17" customFormat="1" ht="15.75" x14ac:dyDescent="0.25">
      <c r="A10" s="6">
        <v>4</v>
      </c>
      <c r="B10" s="11" t="s">
        <v>15</v>
      </c>
      <c r="C10" s="11">
        <v>1225991</v>
      </c>
      <c r="D10" s="6" t="s">
        <v>10</v>
      </c>
      <c r="E10" s="6" t="s">
        <v>11</v>
      </c>
      <c r="F10" s="6" t="s">
        <v>12</v>
      </c>
      <c r="G10" s="6">
        <v>5760</v>
      </c>
      <c r="H10" s="10">
        <v>127.88</v>
      </c>
      <c r="I10" s="9">
        <f t="shared" si="0"/>
        <v>736588.79999999993</v>
      </c>
      <c r="J10" s="9">
        <f t="shared" si="1"/>
        <v>883906.55999999994</v>
      </c>
    </row>
    <row r="11" spans="1:10" s="17" customFormat="1" ht="15.75" x14ac:dyDescent="0.25">
      <c r="A11" s="6">
        <v>5</v>
      </c>
      <c r="B11" s="11" t="s">
        <v>16</v>
      </c>
      <c r="C11" s="19" t="s">
        <v>26</v>
      </c>
      <c r="D11" s="6" t="s">
        <v>13</v>
      </c>
      <c r="E11" s="6" t="s">
        <v>22</v>
      </c>
      <c r="F11" s="6" t="s">
        <v>12</v>
      </c>
      <c r="G11" s="6">
        <v>1448</v>
      </c>
      <c r="H11" s="10">
        <v>81.5</v>
      </c>
      <c r="I11" s="9">
        <f t="shared" si="0"/>
        <v>118012</v>
      </c>
      <c r="J11" s="9">
        <f t="shared" si="1"/>
        <v>141614.39999999999</v>
      </c>
    </row>
    <row r="12" spans="1:10" s="17" customFormat="1" ht="17.25" customHeight="1" x14ac:dyDescent="0.25">
      <c r="A12" s="6">
        <v>6</v>
      </c>
      <c r="B12" s="11" t="s">
        <v>28</v>
      </c>
      <c r="C12" s="19" t="s">
        <v>29</v>
      </c>
      <c r="D12" s="6" t="s">
        <v>13</v>
      </c>
      <c r="E12" s="6" t="s">
        <v>30</v>
      </c>
      <c r="F12" s="7" t="s">
        <v>12</v>
      </c>
      <c r="G12" s="6">
        <v>3200</v>
      </c>
      <c r="H12" s="10">
        <v>114.3</v>
      </c>
      <c r="I12" s="9">
        <f>G12*H12</f>
        <v>365760</v>
      </c>
      <c r="J12" s="9">
        <f>I12*1.2</f>
        <v>438912</v>
      </c>
    </row>
    <row r="13" spans="1:10" s="17" customFormat="1" ht="21" customHeight="1" x14ac:dyDescent="0.25">
      <c r="A13" s="15"/>
      <c r="B13" s="16" t="s">
        <v>14</v>
      </c>
      <c r="C13" s="16"/>
      <c r="D13" s="15"/>
      <c r="E13" s="15"/>
      <c r="F13" s="15"/>
      <c r="G13" s="15"/>
      <c r="H13" s="9"/>
      <c r="I13" s="9">
        <f>SUM(I7:I12)</f>
        <v>2541164</v>
      </c>
      <c r="J13" s="9">
        <f>I13*1.2</f>
        <v>3049396.8</v>
      </c>
    </row>
    <row r="14" spans="1:10" s="21" customFormat="1" ht="17.25" customHeight="1" x14ac:dyDescent="0.25">
      <c r="A14" s="20" t="s">
        <v>27</v>
      </c>
      <c r="B14" s="20"/>
      <c r="C14" s="20"/>
      <c r="D14" s="20"/>
      <c r="E14" s="20"/>
      <c r="F14" s="20"/>
      <c r="G14" s="20"/>
    </row>
    <row r="15" spans="1:10" s="17" customFormat="1" x14ac:dyDescent="0.25"/>
    <row r="16" spans="1:10" ht="18.75" hidden="1" x14ac:dyDescent="0.3">
      <c r="A16" s="23" t="s">
        <v>23</v>
      </c>
      <c r="B16" s="24"/>
      <c r="C16" s="24"/>
      <c r="D16" s="24"/>
      <c r="E16" s="24"/>
      <c r="F16" s="24"/>
      <c r="G16" s="24"/>
      <c r="H16" s="24"/>
      <c r="I16" s="24"/>
      <c r="J16" s="24"/>
    </row>
    <row r="18" spans="1:10" ht="18.75" x14ac:dyDescent="0.3">
      <c r="A18" s="25" t="s">
        <v>31</v>
      </c>
      <c r="B18" s="25"/>
      <c r="C18" s="25"/>
      <c r="D18" s="25"/>
      <c r="E18" s="25"/>
      <c r="F18" s="25"/>
      <c r="G18" s="25"/>
      <c r="H18" s="25"/>
      <c r="I18" s="25"/>
      <c r="J18" s="25"/>
    </row>
  </sheetData>
  <mergeCells count="3">
    <mergeCell ref="B4:H4"/>
    <mergeCell ref="A16:J16"/>
    <mergeCell ref="A18:J18"/>
  </mergeCells>
  <pageMargins left="0.25" right="0.25" top="0.75" bottom="0.75" header="0.3" footer="0.3"/>
  <pageSetup paperSize="9" scale="77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БлохинАВ</dc:creator>
  <cp:lastModifiedBy>Сычева Анна Юрьевна</cp:lastModifiedBy>
  <cp:lastPrinted>2023-07-27T13:47:26Z</cp:lastPrinted>
  <dcterms:created xsi:type="dcterms:W3CDTF">2019-11-06T12:34:09Z</dcterms:created>
  <dcterms:modified xsi:type="dcterms:W3CDTF">2023-07-27T13:48:38Z</dcterms:modified>
</cp:coreProperties>
</file>