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'Лист1'!$A$1:$J$14</definedName>
  </definedNames>
  <calcPr fullCalcOnLoad="1"/>
</workbook>
</file>

<file path=xl/sharedStrings.xml><?xml version="1.0" encoding="utf-8"?>
<sst xmlns="http://schemas.openxmlformats.org/spreadsheetml/2006/main" count="33" uniqueCount="25">
  <si>
    <t xml:space="preserve">№ п/п </t>
  </si>
  <si>
    <t>Наименование Товара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</si>
  <si>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</si>
  <si>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</si>
  <si>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</si>
  <si>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</si>
  <si>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</si>
  <si>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</si>
  <si>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</si>
  <si>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</si>
  <si>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</si>
  <si>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</si>
  <si>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>Объем и сроки поставки каждой партии Товара согласовываются сторонами в Спецификациях</t>
  </si>
  <si>
    <t>Срок поставки</t>
  </si>
  <si>
    <t xml:space="preserve">Марка </t>
  </si>
  <si>
    <t>шт</t>
  </si>
  <si>
    <t>Комплект крепления полки большой в том числе:                               Втулка металлическая 2.90.30.02 ГОСТ ТК М5                                       Втулка металлическая 2.90.30.02 ГОСТ ТК М8                                        Винт с потайной головкой ГОСТ 17475-80 М5х35                           Винт с потайной головкой ГОСТ 17475-80 М8х35</t>
  </si>
  <si>
    <t>Напольная направляющая для деревянных створок, монтаж в стену</t>
  </si>
  <si>
    <t>Механизм РКМ-70 ролик с фиксатором МЕРА</t>
  </si>
  <si>
    <t>Замок SOUNHCO E5-650324UU1</t>
  </si>
  <si>
    <t>Ручка для раздвижных дверей Soft Line SL-010 SN</t>
  </si>
  <si>
    <t>по 31.12.2023</t>
  </si>
  <si>
    <t>ЭРЦ00004627</t>
  </si>
  <si>
    <t xml:space="preserve">       к запросу котировок цен №104/ТВРЗ/2023</t>
  </si>
  <si>
    <t xml:space="preserve">                           Приложение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</si>
</sst>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8" fillId="33" borderId="11" xfId="53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33" borderId="12" xfId="52" applyNumberFormat="1" applyFont="1" applyFill="1" applyBorder="1" applyAlignment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 wrapText="1"/>
    </xf>
    <xf numFmtId="182" fontId="8" fillId="33" borderId="13" xfId="54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44" fillId="0" borderId="14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9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120" zoomScaleSheetLayoutView="120" zoomScalePageLayoutView="0" workbookViewId="0" topLeftCell="A4">
      <selection activeCell="N6" sqref="N6"/>
    </sheetView>
  </sheetViews>
  <sheetFormatPr defaultColWidth="8.8515625" defaultRowHeight="18" customHeight="1"/>
  <cols>
    <col min="1" max="1" width="4.28125" style="1" customWidth="1"/>
    <col min="2" max="2" width="38.8515625" style="1" customWidth="1"/>
    <col min="3" max="3" width="16.8515625" style="1" customWidth="1"/>
    <col min="4" max="4" width="13.57421875" style="1" customWidth="1"/>
    <col min="5" max="5" width="6.57421875" style="1" customWidth="1"/>
    <col min="6" max="6" width="13.00390625" style="1" customWidth="1"/>
    <col min="7" max="7" width="14.140625" style="4" customWidth="1"/>
    <col min="8" max="8" width="15.421875" style="1" customWidth="1"/>
    <col min="9" max="9" width="14.28125" style="1" customWidth="1"/>
    <col min="10" max="10" width="15.140625" style="1" customWidth="1"/>
    <col min="11" max="16384" width="8.8515625" style="1" customWidth="1"/>
  </cols>
  <sheetData>
    <row r="1" spans="5:9" ht="18" customHeight="1">
      <c r="E1" s="23"/>
      <c r="F1" s="23" t="s">
        <v>9</v>
      </c>
      <c r="G1" s="23" t="s">
        <v>24</v>
      </c>
      <c r="H1" s="23"/>
      <c r="I1" s="23"/>
    </row>
    <row r="2" spans="5:9" ht="18" customHeight="1">
      <c r="E2" s="28" t="s">
        <v>23</v>
      </c>
      <c r="F2" s="28"/>
      <c r="G2" s="29"/>
      <c r="H2" s="28"/>
      <c r="I2" s="28"/>
    </row>
    <row r="3" spans="1:7" ht="18" customHeight="1">
      <c r="A3" s="2"/>
      <c r="B3" s="2"/>
      <c r="C3" s="2"/>
      <c r="D3" s="2"/>
      <c r="E3" s="2"/>
      <c r="F3" s="2"/>
      <c r="G3" s="3"/>
    </row>
    <row r="4" spans="1:10" ht="47.25" customHeight="1">
      <c r="A4" s="6" t="s">
        <v>0</v>
      </c>
      <c r="B4" s="7" t="s">
        <v>1</v>
      </c>
      <c r="C4" s="7" t="s">
        <v>11</v>
      </c>
      <c r="D4" s="7" t="s">
        <v>14</v>
      </c>
      <c r="E4" s="7" t="s">
        <v>2</v>
      </c>
      <c r="F4" s="7" t="s">
        <v>6</v>
      </c>
      <c r="G4" s="7" t="s">
        <v>3</v>
      </c>
      <c r="H4" s="7" t="s">
        <v>7</v>
      </c>
      <c r="I4" s="7" t="s">
        <v>8</v>
      </c>
      <c r="J4" s="6" t="s">
        <v>13</v>
      </c>
    </row>
    <row r="5" spans="1:10" ht="131.25" customHeight="1">
      <c r="A5" s="8">
        <v>1</v>
      </c>
      <c r="B5" s="9" t="s">
        <v>16</v>
      </c>
      <c r="C5" s="10" t="s">
        <v>22</v>
      </c>
      <c r="D5" s="8"/>
      <c r="E5" s="8" t="s">
        <v>15</v>
      </c>
      <c r="F5" s="11">
        <v>20000</v>
      </c>
      <c r="G5" s="20">
        <v>56.87</v>
      </c>
      <c r="H5" s="11">
        <f>F5*G5</f>
        <v>1137400</v>
      </c>
      <c r="I5" s="11">
        <f>H5*1.2</f>
        <v>1364880</v>
      </c>
      <c r="J5" s="8" t="s">
        <v>21</v>
      </c>
    </row>
    <row r="6" spans="1:10" ht="45" customHeight="1">
      <c r="A6" s="8">
        <v>2</v>
      </c>
      <c r="B6" s="12" t="s">
        <v>17</v>
      </c>
      <c r="C6" s="13">
        <v>9999094273</v>
      </c>
      <c r="D6" s="14"/>
      <c r="E6" s="14" t="s">
        <v>15</v>
      </c>
      <c r="F6" s="27">
        <v>480</v>
      </c>
      <c r="G6" s="20">
        <v>1641.93</v>
      </c>
      <c r="H6" s="11">
        <f>F6*G6</f>
        <v>788126.4</v>
      </c>
      <c r="I6" s="11">
        <f>H6*1.2</f>
        <v>945751.6799999999</v>
      </c>
      <c r="J6" s="8" t="s">
        <v>21</v>
      </c>
    </row>
    <row r="7" spans="1:10" ht="45" customHeight="1">
      <c r="A7" s="8">
        <v>3</v>
      </c>
      <c r="B7" s="12" t="s">
        <v>18</v>
      </c>
      <c r="C7" s="13">
        <v>9999099786</v>
      </c>
      <c r="D7" s="14"/>
      <c r="E7" s="14" t="s">
        <v>15</v>
      </c>
      <c r="F7" s="27">
        <v>1920</v>
      </c>
      <c r="G7" s="20">
        <v>188.2</v>
      </c>
      <c r="H7" s="11">
        <f>F7*G7</f>
        <v>361344</v>
      </c>
      <c r="I7" s="11">
        <f>H7*1.2</f>
        <v>433612.8</v>
      </c>
      <c r="J7" s="8" t="s">
        <v>21</v>
      </c>
    </row>
    <row r="8" spans="1:10" ht="45" customHeight="1">
      <c r="A8" s="8">
        <v>4</v>
      </c>
      <c r="B8" s="12" t="s">
        <v>19</v>
      </c>
      <c r="C8" s="21">
        <v>9931878205</v>
      </c>
      <c r="D8" s="14"/>
      <c r="E8" s="14" t="s">
        <v>15</v>
      </c>
      <c r="F8" s="27">
        <v>360</v>
      </c>
      <c r="G8" s="20">
        <v>200</v>
      </c>
      <c r="H8" s="11">
        <f>F8*G8</f>
        <v>72000</v>
      </c>
      <c r="I8" s="11">
        <f>H8*1.2</f>
        <v>86400</v>
      </c>
      <c r="J8" s="8" t="s">
        <v>21</v>
      </c>
    </row>
    <row r="9" spans="1:10" ht="45" customHeight="1">
      <c r="A9" s="8">
        <v>5</v>
      </c>
      <c r="B9" s="12" t="s">
        <v>20</v>
      </c>
      <c r="C9" s="13">
        <v>9945316800</v>
      </c>
      <c r="D9" s="14"/>
      <c r="E9" s="14" t="s">
        <v>15</v>
      </c>
      <c r="F9" s="27">
        <v>480</v>
      </c>
      <c r="G9" s="20">
        <v>512.5</v>
      </c>
      <c r="H9" s="11">
        <f>F9*G9</f>
        <v>246000</v>
      </c>
      <c r="I9" s="11">
        <f>H9*1.2</f>
        <v>295200</v>
      </c>
      <c r="J9" s="8" t="s">
        <v>21</v>
      </c>
    </row>
    <row r="10" spans="1:10" ht="18" customHeight="1">
      <c r="A10" s="8"/>
      <c r="B10" s="15" t="s">
        <v>4</v>
      </c>
      <c r="C10" s="16"/>
      <c r="D10" s="17"/>
      <c r="E10" s="17"/>
      <c r="F10" s="17"/>
      <c r="G10" s="18"/>
      <c r="H10" s="22">
        <f>SUM(H5:H9)</f>
        <v>2604870.4</v>
      </c>
      <c r="I10" s="22">
        <f>SUM(I5:I9)</f>
        <v>3125844.4799999995</v>
      </c>
      <c r="J10" s="19"/>
    </row>
    <row r="11" spans="1:10" s="5" customFormat="1" ht="12.75">
      <c r="A11" s="30" t="s">
        <v>12</v>
      </c>
      <c r="B11" s="30"/>
      <c r="C11" s="30"/>
      <c r="D11" s="30"/>
      <c r="E11" s="30"/>
      <c r="F11" s="30"/>
      <c r="G11" s="31"/>
      <c r="H11" s="31"/>
      <c r="I11" s="31"/>
      <c r="J11" s="31"/>
    </row>
    <row r="12" spans="1:10" s="5" customFormat="1" ht="12.75">
      <c r="A12" s="25"/>
      <c r="B12" s="25"/>
      <c r="C12" s="25"/>
      <c r="D12" s="25"/>
      <c r="E12" s="25"/>
      <c r="F12" s="25"/>
      <c r="G12" s="26"/>
      <c r="H12" s="26"/>
      <c r="I12" s="26"/>
      <c r="J12" s="26"/>
    </row>
    <row r="13" spans="1:10" ht="18" customHeight="1">
      <c r="A13" s="23"/>
      <c r="B13" s="23" t="s">
        <v>5</v>
      </c>
      <c r="C13" s="23"/>
      <c r="D13" s="23"/>
      <c r="E13" s="23"/>
      <c r="F13" s="23"/>
      <c r="G13" s="24" t="s">
        <v>10</v>
      </c>
      <c r="H13" s="23"/>
      <c r="I13" s="23"/>
      <c r="J13" s="23"/>
    </row>
  </sheetData>
  <sheetProtection/>
  <mergeCells count="2">
    <mergeCell ref="E2:I2"/>
    <mergeCell ref="A11:J11"/>
  </mergeCells>
  <printOptions/>
  <pageMargins left="0" right="0" top="0.7480314960629921" bottom="0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2023-08-15T10:51:29Z</dcterms:modified>
  <cp:category/>
  <cp:version/>
  <cp:contentType/>
  <cp:contentStatus/>
</cp:coreProperties>
</file>