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ТЛТ\4 квартал по новым ценам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1" i="1" l="1"/>
  <c r="I8" i="1"/>
  <c r="J8" i="1" s="1"/>
  <c r="I7" i="1"/>
  <c r="J7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J21" i="1" l="1"/>
  <c r="I6" i="1"/>
  <c r="I22" i="1" s="1"/>
  <c r="J6" i="1" l="1"/>
  <c r="J22" i="1" s="1"/>
</calcChain>
</file>

<file path=xl/sharedStrings.xml><?xml version="1.0" encoding="utf-8"?>
<sst xmlns="http://schemas.openxmlformats.org/spreadsheetml/2006/main" count="96" uniqueCount="54">
  <si>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</si>
  <si>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</si>
  <si>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</si>
  <si>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</si>
  <si>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</si>
  <si>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</si>
  <si>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ЛО806.01.00.000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</si>
  <si>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</si>
  <si>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</si>
  <si>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контргайки 2,5"</t>
  </si>
  <si>
    <t>Отливка кронштейна автосцепки (нижний)</t>
  </si>
  <si>
    <t>Отливка крышки К-3 восьмидырая пассажирского вагона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</si>
  <si>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</si>
  <si>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</si>
  <si>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</si>
  <si>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</si>
  <si>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</si>
  <si>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</si>
  <si>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ЛО 8739.01</t>
  </si>
  <si>
    <t>ЛО997.06.00.000</t>
  </si>
  <si>
    <t>ЛО М1695.003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</si>
  <si>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</si>
  <si>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</si>
  <si>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</si>
  <si>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</si>
  <si>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</si>
  <si>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</si>
  <si>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</si>
  <si>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</si>
  <si>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</si>
  <si>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</si>
  <si>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</si>
  <si>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</si>
  <si>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</si>
  <si>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</si>
  <si>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</si>
  <si>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Стоимость руб.с НДС</t>
  </si>
  <si>
    <t>Стоимость руб.без НДС</t>
  </si>
  <si>
    <t>комп.</t>
  </si>
  <si>
    <t>ИТОГО:</t>
  </si>
  <si>
    <t>Отливка конфорки печи малая Ф66</t>
  </si>
  <si>
    <t>Отливка конфорки печи средняя Ф116</t>
  </si>
  <si>
    <t>ЛО 1725-71</t>
  </si>
  <si>
    <t>Отливка гайки шпинтона</t>
  </si>
  <si>
    <t>(212.0025.2021)</t>
  </si>
  <si>
    <t xml:space="preserve">Крышка крепительная (отливка) </t>
  </si>
  <si>
    <t>15-25Л</t>
  </si>
  <si>
    <t xml:space="preserve">ЛО 836.41.20.068 </t>
  </si>
  <si>
    <t xml:space="preserve">Отливка щитка </t>
  </si>
  <si>
    <t xml:space="preserve">Срок поставки до </t>
  </si>
  <si>
    <t>Приложение №5</t>
  </si>
  <si>
    <t xml:space="preserve">Объем и сроки поставки каждой партии Товара согласовываются сторонами в Спецификациях       </t>
  </si>
  <si>
    <t>Заместитель директора по коммерческой работе                                                                                                                     Д.В.Давлюд</t>
  </si>
  <si>
    <t>к запросу котировок цен №127 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</si>
</sst>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vertical="center"/>
    </xf>
    <xf numFmtId="4" fontId="1" fillId="0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2" borderId="3" xfId="3" applyNumberFormat="1" applyFont="1" applyFill="1" applyBorder="1" applyAlignment="1">
      <alignment horizontal="center" vertical="center"/>
    </xf>
    <xf numFmtId="4" fontId="1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 wrapText="1"/>
    </xf>
    <xf numFmtId="0" fontId="13" fillId="3" borderId="4" xfId="4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5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5">
    <cellStyle name="Обычный" xfId="0" builtinId="0"/>
    <cellStyle name="Обычный 2" xfId="2"/>
    <cellStyle name="Обычный_Лист1" xfId="4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8"/>
  <sheetViews>
    <sheetView tabSelected="1" view="pageBreakPreview" topLeftCell="A9" zoomScale="110" zoomScaleNormal="100" zoomScaleSheetLayoutView="110" workbookViewId="0">
      <selection activeCell="N16" sqref="N16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7" style="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  <col min="11" max="11" width="14.140625" customWidth="1"/>
  </cols>
  <sheetData>
    <row r="1" spans="1:11" ht="15" x14ac:dyDescent="0.25">
      <c r="C1"/>
      <c r="I1" s="45" t="s">
        <v>50</v>
      </c>
      <c r="J1" s="45"/>
    </row>
    <row r="2" spans="1:11" ht="15" x14ac:dyDescent="0.25">
      <c r="C2"/>
      <c r="H2" s="46" t="s">
        <v>53</v>
      </c>
      <c r="I2" s="46"/>
      <c r="J2" s="46"/>
    </row>
    <row r="3" spans="1:11" ht="15" x14ac:dyDescent="0.25">
      <c r="C3"/>
      <c r="I3"/>
      <c r="J3"/>
    </row>
    <row r="4" spans="1:11" s="1" customFormat="1" ht="75.75" customHeight="1" x14ac:dyDescent="0.25">
      <c r="A4" s="11" t="s">
        <v>0</v>
      </c>
      <c r="B4" s="12" t="s">
        <v>1</v>
      </c>
      <c r="C4" s="12" t="s">
        <v>5</v>
      </c>
      <c r="D4" s="12" t="s">
        <v>2</v>
      </c>
      <c r="E4" s="12" t="s">
        <v>29</v>
      </c>
      <c r="F4" s="12" t="s">
        <v>30</v>
      </c>
      <c r="G4" s="12" t="s">
        <v>3</v>
      </c>
      <c r="H4" s="13" t="s">
        <v>31</v>
      </c>
      <c r="I4" s="14" t="s">
        <v>37</v>
      </c>
      <c r="J4" s="14" t="s">
        <v>36</v>
      </c>
      <c r="K4" s="38" t="s">
        <v>49</v>
      </c>
    </row>
    <row r="5" spans="1:11" s="1" customFormat="1" ht="23.25" customHeight="1" x14ac:dyDescent="0.25">
      <c r="A5" s="11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39">
        <v>11</v>
      </c>
    </row>
    <row r="6" spans="1:11" s="1" customFormat="1" ht="30" customHeight="1" x14ac:dyDescent="0.25">
      <c r="A6" s="15">
        <v>1</v>
      </c>
      <c r="B6" s="16" t="s">
        <v>7</v>
      </c>
      <c r="C6" s="17" t="s">
        <v>18</v>
      </c>
      <c r="D6" s="18" t="s">
        <v>4</v>
      </c>
      <c r="E6" s="19" t="s">
        <v>34</v>
      </c>
      <c r="F6" s="18" t="s">
        <v>33</v>
      </c>
      <c r="G6" s="20">
        <v>25000</v>
      </c>
      <c r="H6" s="27">
        <v>504.74</v>
      </c>
      <c r="I6" s="21">
        <f>G6*H6</f>
        <v>12618500</v>
      </c>
      <c r="J6" s="21">
        <f>I6*1.2</f>
        <v>15142200</v>
      </c>
      <c r="K6" s="40">
        <v>45275</v>
      </c>
    </row>
    <row r="7" spans="1:11" s="1" customFormat="1" ht="30" customHeight="1" x14ac:dyDescent="0.25">
      <c r="A7" s="22">
        <v>2</v>
      </c>
      <c r="B7" s="23" t="s">
        <v>8</v>
      </c>
      <c r="C7" s="22" t="s">
        <v>19</v>
      </c>
      <c r="D7" s="24" t="s">
        <v>4</v>
      </c>
      <c r="E7" s="25" t="s">
        <v>34</v>
      </c>
      <c r="F7" s="26" t="s">
        <v>33</v>
      </c>
      <c r="G7" s="20">
        <v>2500</v>
      </c>
      <c r="H7" s="27">
        <v>1291.0899999999999</v>
      </c>
      <c r="I7" s="28">
        <f t="shared" ref="I7:I19" si="0">G7*H7</f>
        <v>3227725</v>
      </c>
      <c r="J7" s="28">
        <f t="shared" ref="J7:J19" si="1">I7*1.2</f>
        <v>3873270</v>
      </c>
      <c r="K7" s="41">
        <v>45275</v>
      </c>
    </row>
    <row r="8" spans="1:11" s="1" customFormat="1" ht="30" customHeight="1" x14ac:dyDescent="0.25">
      <c r="A8" s="15">
        <v>3</v>
      </c>
      <c r="B8" s="23" t="s">
        <v>40</v>
      </c>
      <c r="C8" s="22" t="s">
        <v>21</v>
      </c>
      <c r="D8" s="24" t="s">
        <v>4</v>
      </c>
      <c r="E8" s="29" t="s">
        <v>35</v>
      </c>
      <c r="F8" s="26" t="s">
        <v>33</v>
      </c>
      <c r="G8" s="20">
        <v>150</v>
      </c>
      <c r="H8" s="27">
        <v>43.49</v>
      </c>
      <c r="I8" s="28">
        <f t="shared" si="0"/>
        <v>6523.5</v>
      </c>
      <c r="J8" s="28">
        <f t="shared" si="1"/>
        <v>7828.2</v>
      </c>
      <c r="K8" s="41">
        <v>45275</v>
      </c>
    </row>
    <row r="9" spans="1:11" s="1" customFormat="1" ht="28.5" customHeight="1" x14ac:dyDescent="0.25">
      <c r="A9" s="15">
        <v>4</v>
      </c>
      <c r="B9" s="23" t="s">
        <v>41</v>
      </c>
      <c r="C9" s="22" t="s">
        <v>21</v>
      </c>
      <c r="D9" s="24" t="s">
        <v>4</v>
      </c>
      <c r="E9" s="29" t="s">
        <v>35</v>
      </c>
      <c r="F9" s="26" t="s">
        <v>33</v>
      </c>
      <c r="G9" s="20">
        <v>150</v>
      </c>
      <c r="H9" s="27">
        <v>82.51</v>
      </c>
      <c r="I9" s="28">
        <f t="shared" si="0"/>
        <v>12376.5</v>
      </c>
      <c r="J9" s="28">
        <f t="shared" si="1"/>
        <v>14851.8</v>
      </c>
      <c r="K9" s="41">
        <v>45275</v>
      </c>
    </row>
    <row r="10" spans="1:11" ht="22.5" customHeight="1" x14ac:dyDescent="0.25">
      <c r="A10" s="22">
        <v>5</v>
      </c>
      <c r="B10" s="30" t="s">
        <v>48</v>
      </c>
      <c r="C10" s="31" t="s">
        <v>47</v>
      </c>
      <c r="D10" s="19" t="s">
        <v>4</v>
      </c>
      <c r="E10" s="32" t="s">
        <v>35</v>
      </c>
      <c r="F10" s="18" t="s">
        <v>33</v>
      </c>
      <c r="G10" s="20">
        <v>50</v>
      </c>
      <c r="H10" s="27">
        <v>499.97</v>
      </c>
      <c r="I10" s="21">
        <f t="shared" si="0"/>
        <v>24998.5</v>
      </c>
      <c r="J10" s="21">
        <f t="shared" si="1"/>
        <v>29998.199999999997</v>
      </c>
      <c r="K10" s="41">
        <v>45275</v>
      </c>
    </row>
    <row r="11" spans="1:11" ht="18.75" customHeight="1" x14ac:dyDescent="0.25">
      <c r="A11" s="15">
        <v>6</v>
      </c>
      <c r="B11" s="33" t="s">
        <v>9</v>
      </c>
      <c r="C11" s="34" t="s">
        <v>6</v>
      </c>
      <c r="D11" s="19" t="s">
        <v>4</v>
      </c>
      <c r="E11" s="32" t="s">
        <v>35</v>
      </c>
      <c r="F11" s="18" t="s">
        <v>33</v>
      </c>
      <c r="G11" s="35">
        <v>600</v>
      </c>
      <c r="H11" s="27">
        <v>78.19</v>
      </c>
      <c r="I11" s="21">
        <f t="shared" si="0"/>
        <v>46914</v>
      </c>
      <c r="J11" s="21">
        <f t="shared" si="1"/>
        <v>56296.799999999996</v>
      </c>
      <c r="K11" s="41">
        <v>45275</v>
      </c>
    </row>
    <row r="12" spans="1:11" ht="33.75" customHeight="1" x14ac:dyDescent="0.25">
      <c r="A12" s="15">
        <v>7</v>
      </c>
      <c r="B12" s="33" t="s">
        <v>10</v>
      </c>
      <c r="C12" s="34" t="s">
        <v>20</v>
      </c>
      <c r="D12" s="19" t="s">
        <v>4</v>
      </c>
      <c r="E12" s="32" t="s">
        <v>34</v>
      </c>
      <c r="F12" s="18" t="s">
        <v>33</v>
      </c>
      <c r="G12" s="35">
        <v>300</v>
      </c>
      <c r="H12" s="27">
        <v>385.8</v>
      </c>
      <c r="I12" s="21">
        <f t="shared" si="0"/>
        <v>115740</v>
      </c>
      <c r="J12" s="21">
        <f t="shared" si="1"/>
        <v>138888</v>
      </c>
      <c r="K12" s="41">
        <v>45275</v>
      </c>
    </row>
    <row r="13" spans="1:11" ht="33" customHeight="1" x14ac:dyDescent="0.25">
      <c r="A13" s="22">
        <v>8</v>
      </c>
      <c r="B13" s="33" t="s">
        <v>11</v>
      </c>
      <c r="C13" s="34" t="s">
        <v>22</v>
      </c>
      <c r="D13" s="19" t="s">
        <v>4</v>
      </c>
      <c r="E13" s="32" t="s">
        <v>35</v>
      </c>
      <c r="F13" s="18" t="s">
        <v>33</v>
      </c>
      <c r="G13" s="35">
        <v>600</v>
      </c>
      <c r="H13" s="27">
        <v>2526.64</v>
      </c>
      <c r="I13" s="21">
        <f t="shared" si="0"/>
        <v>1515984</v>
      </c>
      <c r="J13" s="21">
        <f t="shared" si="1"/>
        <v>1819180.8</v>
      </c>
      <c r="K13" s="41">
        <v>45275</v>
      </c>
    </row>
    <row r="14" spans="1:11" ht="28.5" customHeight="1" x14ac:dyDescent="0.25">
      <c r="A14" s="15">
        <v>9</v>
      </c>
      <c r="B14" s="33" t="s">
        <v>12</v>
      </c>
      <c r="C14" s="34" t="s">
        <v>23</v>
      </c>
      <c r="D14" s="19" t="s">
        <v>4</v>
      </c>
      <c r="E14" s="32" t="s">
        <v>35</v>
      </c>
      <c r="F14" s="18" t="s">
        <v>33</v>
      </c>
      <c r="G14" s="35">
        <v>200</v>
      </c>
      <c r="H14" s="27">
        <v>885.27</v>
      </c>
      <c r="I14" s="21">
        <f t="shared" si="0"/>
        <v>177054</v>
      </c>
      <c r="J14" s="21">
        <f t="shared" si="1"/>
        <v>212464.8</v>
      </c>
      <c r="K14" s="41">
        <v>45275</v>
      </c>
    </row>
    <row r="15" spans="1:11" ht="26.25" customHeight="1" x14ac:dyDescent="0.25">
      <c r="A15" s="15">
        <v>10</v>
      </c>
      <c r="B15" s="33" t="s">
        <v>13</v>
      </c>
      <c r="C15" s="34" t="s">
        <v>24</v>
      </c>
      <c r="D15" s="19" t="s">
        <v>4</v>
      </c>
      <c r="E15" s="32" t="s">
        <v>35</v>
      </c>
      <c r="F15" s="18" t="s">
        <v>33</v>
      </c>
      <c r="G15" s="35">
        <v>200</v>
      </c>
      <c r="H15" s="27">
        <v>885.27</v>
      </c>
      <c r="I15" s="21">
        <f t="shared" si="0"/>
        <v>177054</v>
      </c>
      <c r="J15" s="21">
        <f t="shared" si="1"/>
        <v>212464.8</v>
      </c>
      <c r="K15" s="41">
        <v>45275</v>
      </c>
    </row>
    <row r="16" spans="1:11" ht="32.25" customHeight="1" x14ac:dyDescent="0.25">
      <c r="A16" s="22">
        <v>11</v>
      </c>
      <c r="B16" s="33" t="s">
        <v>14</v>
      </c>
      <c r="C16" s="34" t="s">
        <v>25</v>
      </c>
      <c r="D16" s="19" t="s">
        <v>4</v>
      </c>
      <c r="E16" s="32" t="s">
        <v>35</v>
      </c>
      <c r="F16" s="18" t="s">
        <v>33</v>
      </c>
      <c r="G16" s="35">
        <v>300</v>
      </c>
      <c r="H16" s="27">
        <v>39.17</v>
      </c>
      <c r="I16" s="21">
        <f t="shared" si="0"/>
        <v>11751</v>
      </c>
      <c r="J16" s="21">
        <f t="shared" si="1"/>
        <v>14101.199999999999</v>
      </c>
      <c r="K16" s="41">
        <v>45275</v>
      </c>
    </row>
    <row r="17" spans="1:13" ht="41.25" customHeight="1" x14ac:dyDescent="0.25">
      <c r="A17" s="15">
        <v>12</v>
      </c>
      <c r="B17" s="33" t="s">
        <v>15</v>
      </c>
      <c r="C17" s="34" t="s">
        <v>26</v>
      </c>
      <c r="D17" s="19" t="s">
        <v>4</v>
      </c>
      <c r="E17" s="32" t="s">
        <v>35</v>
      </c>
      <c r="F17" s="18" t="s">
        <v>33</v>
      </c>
      <c r="G17" s="35">
        <v>300</v>
      </c>
      <c r="H17" s="27">
        <v>1028.1600000000001</v>
      </c>
      <c r="I17" s="21">
        <f t="shared" si="0"/>
        <v>308448</v>
      </c>
      <c r="J17" s="21">
        <f t="shared" si="1"/>
        <v>370137.59999999998</v>
      </c>
      <c r="K17" s="41">
        <v>45275</v>
      </c>
    </row>
    <row r="18" spans="1:13" ht="39" customHeight="1" x14ac:dyDescent="0.25">
      <c r="A18" s="15">
        <v>13</v>
      </c>
      <c r="B18" s="33" t="s">
        <v>16</v>
      </c>
      <c r="C18" s="34" t="s">
        <v>27</v>
      </c>
      <c r="D18" s="19" t="s">
        <v>4</v>
      </c>
      <c r="E18" s="32" t="s">
        <v>35</v>
      </c>
      <c r="F18" s="18" t="s">
        <v>33</v>
      </c>
      <c r="G18" s="35">
        <v>150</v>
      </c>
      <c r="H18" s="27">
        <v>885.27</v>
      </c>
      <c r="I18" s="21">
        <f t="shared" si="0"/>
        <v>132790.5</v>
      </c>
      <c r="J18" s="21">
        <f t="shared" si="1"/>
        <v>159348.6</v>
      </c>
      <c r="K18" s="41">
        <v>45275</v>
      </c>
    </row>
    <row r="19" spans="1:13" ht="28.5" customHeight="1" x14ac:dyDescent="0.25">
      <c r="A19" s="22">
        <v>14</v>
      </c>
      <c r="B19" s="33" t="s">
        <v>17</v>
      </c>
      <c r="C19" s="34" t="s">
        <v>28</v>
      </c>
      <c r="D19" s="19" t="s">
        <v>38</v>
      </c>
      <c r="E19" s="32" t="s">
        <v>35</v>
      </c>
      <c r="F19" s="18" t="s">
        <v>33</v>
      </c>
      <c r="G19" s="35">
        <v>1000</v>
      </c>
      <c r="H19" s="27">
        <v>104.4</v>
      </c>
      <c r="I19" s="21">
        <f t="shared" si="0"/>
        <v>104400</v>
      </c>
      <c r="J19" s="21">
        <f t="shared" si="1"/>
        <v>125280</v>
      </c>
      <c r="K19" s="41">
        <v>45275</v>
      </c>
    </row>
    <row r="20" spans="1:13" ht="28.5" customHeight="1" x14ac:dyDescent="0.25">
      <c r="A20" s="15">
        <v>15</v>
      </c>
      <c r="B20" s="36" t="s">
        <v>43</v>
      </c>
      <c r="C20" s="31" t="s">
        <v>42</v>
      </c>
      <c r="D20" s="19" t="s">
        <v>4</v>
      </c>
      <c r="E20" s="19" t="s">
        <v>32</v>
      </c>
      <c r="F20" s="18" t="s">
        <v>33</v>
      </c>
      <c r="G20" s="35">
        <v>2500</v>
      </c>
      <c r="H20" s="27">
        <v>418</v>
      </c>
      <c r="I20" s="21">
        <f t="shared" ref="I20:I21" si="2">G20*H20</f>
        <v>1045000</v>
      </c>
      <c r="J20" s="21">
        <f t="shared" ref="J20:J21" si="3">I20*1.2</f>
        <v>1254000</v>
      </c>
      <c r="K20" s="41">
        <v>45275</v>
      </c>
    </row>
    <row r="21" spans="1:13" ht="30" customHeight="1" x14ac:dyDescent="0.25">
      <c r="A21" s="15">
        <v>16</v>
      </c>
      <c r="B21" s="33" t="s">
        <v>45</v>
      </c>
      <c r="C21" s="31" t="s">
        <v>44</v>
      </c>
      <c r="D21" s="19" t="s">
        <v>4</v>
      </c>
      <c r="E21" s="19" t="s">
        <v>33</v>
      </c>
      <c r="F21" s="19" t="s">
        <v>46</v>
      </c>
      <c r="G21" s="37">
        <v>800</v>
      </c>
      <c r="H21" s="27">
        <v>1800.92</v>
      </c>
      <c r="I21" s="21">
        <f t="shared" si="2"/>
        <v>1440736</v>
      </c>
      <c r="J21" s="21">
        <f t="shared" si="3"/>
        <v>1728883.2</v>
      </c>
      <c r="K21" s="41">
        <v>45275</v>
      </c>
    </row>
    <row r="22" spans="1:13" ht="24" customHeight="1" x14ac:dyDescent="0.25">
      <c r="A22" s="4"/>
      <c r="B22" s="10" t="s">
        <v>39</v>
      </c>
      <c r="C22" s="6"/>
      <c r="D22" s="2"/>
      <c r="E22" s="2"/>
      <c r="F22" s="2"/>
      <c r="G22" s="7"/>
      <c r="H22" s="8"/>
      <c r="I22" s="9">
        <f>SUM(I6:I21)</f>
        <v>20965995</v>
      </c>
      <c r="J22" s="9">
        <f>SUM(J6:J21)</f>
        <v>25159194.000000004</v>
      </c>
      <c r="K22" s="3"/>
    </row>
    <row r="23" spans="1:13" s="42" customFormat="1" ht="12.75" customHeight="1" x14ac:dyDescent="0.2">
      <c r="A23" s="44" t="s">
        <v>51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3" ht="15.7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3" ht="14.25" customHeight="1" x14ac:dyDescent="0.25">
      <c r="A25" s="43" t="s">
        <v>52</v>
      </c>
      <c r="B25" s="43"/>
      <c r="C25" s="43"/>
      <c r="D25" s="43"/>
      <c r="E25" s="43"/>
      <c r="F25" s="43"/>
      <c r="G25" s="43"/>
      <c r="H25" s="43"/>
      <c r="I25" s="43"/>
      <c r="J25" s="43"/>
      <c r="K25" s="1"/>
      <c r="L25" s="1"/>
      <c r="M25" s="1"/>
    </row>
    <row r="26" spans="1:13" ht="33.7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1"/>
      <c r="L26" s="1"/>
      <c r="M26" s="1"/>
    </row>
    <row r="27" spans="1:13" ht="33.75" customHeight="1" x14ac:dyDescent="0.25">
      <c r="I27" s="1"/>
      <c r="J27" s="1"/>
      <c r="K27" s="1"/>
      <c r="L27" s="1"/>
      <c r="M27" s="1"/>
    </row>
    <row r="28" spans="1:13" ht="33.75" customHeight="1" x14ac:dyDescent="0.25">
      <c r="I28" s="1"/>
      <c r="J28" s="1"/>
      <c r="K28" s="1"/>
      <c r="L28" s="1"/>
      <c r="M28" s="1"/>
    </row>
    <row r="29" spans="1:13" ht="33.75" customHeight="1" x14ac:dyDescent="0.25">
      <c r="I29" s="1"/>
      <c r="J29" s="1"/>
      <c r="K29" s="1"/>
      <c r="L29" s="1"/>
      <c r="M29" s="1"/>
    </row>
    <row r="30" spans="1:13" ht="33.75" customHeight="1" x14ac:dyDescent="0.25">
      <c r="I30" s="1"/>
      <c r="J30" s="1"/>
      <c r="K30" s="1"/>
      <c r="L30" s="1"/>
      <c r="M30" s="1"/>
    </row>
    <row r="31" spans="1:13" ht="33.75" customHeight="1" x14ac:dyDescent="0.25">
      <c r="I31" s="1"/>
      <c r="J31" s="1"/>
      <c r="K31" s="1"/>
      <c r="L31" s="1"/>
      <c r="M31" s="1"/>
    </row>
    <row r="32" spans="1:13" ht="33.75" customHeight="1" x14ac:dyDescent="0.25">
      <c r="I32" s="1"/>
      <c r="J32" s="1"/>
      <c r="K32" s="1"/>
      <c r="L32" s="1"/>
      <c r="M32" s="1"/>
    </row>
    <row r="33" spans="9:13" ht="33.75" customHeight="1" x14ac:dyDescent="0.25">
      <c r="I33" s="1"/>
      <c r="J33" s="1"/>
      <c r="K33" s="1"/>
      <c r="L33" s="1"/>
      <c r="M33" s="1"/>
    </row>
    <row r="34" spans="9:13" ht="33.75" customHeight="1" x14ac:dyDescent="0.25">
      <c r="I34" s="1"/>
      <c r="J34" s="1"/>
      <c r="K34" s="1"/>
      <c r="L34" s="1"/>
      <c r="M34" s="1"/>
    </row>
    <row r="35" spans="9:13" ht="33.75" customHeight="1" x14ac:dyDescent="0.25">
      <c r="I35" s="1"/>
      <c r="J35" s="1"/>
      <c r="K35" s="1"/>
      <c r="L35" s="1"/>
      <c r="M35" s="1"/>
    </row>
    <row r="36" spans="9:13" ht="33.75" customHeight="1" x14ac:dyDescent="0.25">
      <c r="I36" s="1"/>
      <c r="J36" s="1"/>
      <c r="K36" s="1"/>
      <c r="L36" s="1"/>
      <c r="M36" s="1"/>
    </row>
    <row r="37" spans="9:13" ht="33.75" customHeight="1" x14ac:dyDescent="0.25">
      <c r="I37" s="1"/>
      <c r="J37" s="1"/>
      <c r="K37" s="1"/>
      <c r="L37" s="1"/>
      <c r="M37" s="1"/>
    </row>
    <row r="38" spans="9:13" ht="33.75" customHeight="1" x14ac:dyDescent="0.25">
      <c r="I38" s="1"/>
      <c r="J38" s="1"/>
      <c r="K38" s="1"/>
      <c r="L38" s="1"/>
      <c r="M38" s="1"/>
    </row>
    <row r="39" spans="9:13" ht="33.75" customHeight="1" x14ac:dyDescent="0.25">
      <c r="I39" s="1"/>
      <c r="J39" s="1"/>
      <c r="K39" s="1"/>
      <c r="L39" s="1"/>
      <c r="M39" s="1"/>
    </row>
    <row r="40" spans="9:13" ht="33.75" customHeight="1" x14ac:dyDescent="0.25">
      <c r="I40" s="1"/>
      <c r="J40" s="1"/>
      <c r="K40" s="1"/>
      <c r="L40" s="1"/>
      <c r="M40" s="1"/>
    </row>
    <row r="41" spans="9:13" ht="33.75" customHeight="1" x14ac:dyDescent="0.25">
      <c r="I41" s="1"/>
      <c r="J41" s="1"/>
      <c r="K41" s="1"/>
      <c r="L41" s="1"/>
      <c r="M41" s="1"/>
    </row>
    <row r="42" spans="9:13" ht="33.75" customHeight="1" x14ac:dyDescent="0.25">
      <c r="I42" s="1"/>
      <c r="J42" s="1"/>
      <c r="K42" s="1"/>
      <c r="L42" s="1"/>
      <c r="M42" s="1"/>
    </row>
    <row r="43" spans="9:13" ht="33.75" customHeight="1" x14ac:dyDescent="0.25">
      <c r="I43" s="1"/>
      <c r="J43" s="1"/>
      <c r="K43" s="1"/>
      <c r="L43" s="1"/>
      <c r="M43" s="1"/>
    </row>
    <row r="44" spans="9:13" ht="33.75" customHeight="1" x14ac:dyDescent="0.25">
      <c r="I44" s="1"/>
      <c r="J44" s="1"/>
      <c r="K44" s="1"/>
      <c r="L44" s="1"/>
      <c r="M44" s="1"/>
    </row>
    <row r="45" spans="9:13" ht="33.75" customHeight="1" x14ac:dyDescent="0.25">
      <c r="I45" s="1"/>
      <c r="J45" s="1"/>
      <c r="K45" s="1"/>
      <c r="L45" s="1"/>
      <c r="M45" s="1"/>
    </row>
    <row r="46" spans="9:13" ht="33.75" customHeight="1" x14ac:dyDescent="0.25">
      <c r="I46" s="1"/>
      <c r="J46" s="1"/>
      <c r="K46" s="1"/>
      <c r="L46" s="1"/>
      <c r="M46" s="1"/>
    </row>
    <row r="47" spans="9:13" ht="33.75" customHeight="1" x14ac:dyDescent="0.25">
      <c r="I47" s="1"/>
      <c r="J47" s="1"/>
      <c r="K47" s="1"/>
      <c r="L47" s="1"/>
      <c r="M47" s="1"/>
    </row>
    <row r="48" spans="9:13" ht="33.75" customHeight="1" x14ac:dyDescent="0.25">
      <c r="I48" s="1"/>
      <c r="J48" s="1"/>
      <c r="K48" s="1"/>
      <c r="L48" s="1"/>
      <c r="M48" s="1"/>
    </row>
    <row r="49" spans="9:13" ht="33.75" customHeight="1" x14ac:dyDescent="0.25">
      <c r="I49" s="1"/>
      <c r="J49" s="1"/>
      <c r="K49" s="1"/>
      <c r="L49" s="1"/>
      <c r="M49" s="1"/>
    </row>
    <row r="50" spans="9:13" ht="33.75" customHeight="1" x14ac:dyDescent="0.25">
      <c r="I50" s="1"/>
      <c r="J50" s="1"/>
      <c r="K50" s="1"/>
      <c r="L50" s="1"/>
      <c r="M50" s="1"/>
    </row>
    <row r="51" spans="9:13" ht="33.75" customHeight="1" x14ac:dyDescent="0.25">
      <c r="I51" s="1"/>
      <c r="J51" s="1"/>
      <c r="K51" s="1"/>
      <c r="L51" s="1"/>
      <c r="M51" s="1"/>
    </row>
    <row r="52" spans="9:13" ht="33.75" customHeight="1" x14ac:dyDescent="0.25">
      <c r="I52" s="1"/>
      <c r="J52" s="1"/>
      <c r="K52" s="1"/>
      <c r="L52" s="1"/>
      <c r="M52" s="1"/>
    </row>
    <row r="53" spans="9:13" ht="33.75" customHeight="1" x14ac:dyDescent="0.25">
      <c r="I53" s="1"/>
      <c r="J53" s="1"/>
      <c r="K53" s="1"/>
      <c r="L53" s="1"/>
      <c r="M53" s="1"/>
    </row>
    <row r="54" spans="9:13" ht="33.75" customHeight="1" x14ac:dyDescent="0.25">
      <c r="I54" s="1"/>
      <c r="J54" s="1"/>
      <c r="K54" s="1"/>
      <c r="L54" s="1"/>
      <c r="M54" s="1"/>
    </row>
    <row r="55" spans="9:13" ht="33.75" customHeight="1" x14ac:dyDescent="0.25">
      <c r="I55" s="1"/>
      <c r="J55" s="1"/>
      <c r="K55" s="1"/>
      <c r="L55" s="1"/>
      <c r="M55" s="1"/>
    </row>
    <row r="56" spans="9:13" ht="33.75" customHeight="1" x14ac:dyDescent="0.25">
      <c r="I56" s="1"/>
      <c r="J56" s="1"/>
      <c r="K56" s="1"/>
      <c r="L56" s="1"/>
      <c r="M56" s="1"/>
    </row>
    <row r="57" spans="9:13" ht="33.75" customHeight="1" x14ac:dyDescent="0.25">
      <c r="I57" s="1"/>
      <c r="J57" s="1"/>
      <c r="K57" s="1"/>
      <c r="L57" s="1"/>
      <c r="M57" s="1"/>
    </row>
    <row r="58" spans="9:13" ht="33.75" customHeight="1" x14ac:dyDescent="0.25">
      <c r="I58" s="1"/>
      <c r="J58" s="1"/>
      <c r="K58" s="1"/>
      <c r="L58" s="1"/>
      <c r="M58" s="1"/>
    </row>
    <row r="59" spans="9:13" ht="33.75" customHeight="1" x14ac:dyDescent="0.25">
      <c r="I59" s="1"/>
      <c r="J59" s="1"/>
      <c r="K59" s="1"/>
      <c r="L59" s="1"/>
      <c r="M59" s="1"/>
    </row>
    <row r="60" spans="9:13" ht="33.75" customHeight="1" x14ac:dyDescent="0.25">
      <c r="I60" s="1"/>
      <c r="J60" s="1"/>
      <c r="K60" s="1"/>
      <c r="L60" s="1"/>
      <c r="M60" s="1"/>
    </row>
    <row r="61" spans="9:13" ht="33.75" customHeight="1" x14ac:dyDescent="0.25">
      <c r="I61" s="1"/>
      <c r="J61" s="1"/>
      <c r="K61" s="1"/>
      <c r="L61" s="1"/>
      <c r="M61" s="1"/>
    </row>
    <row r="62" spans="9:13" ht="33.75" customHeight="1" x14ac:dyDescent="0.25">
      <c r="I62" s="1"/>
      <c r="J62" s="1"/>
      <c r="K62" s="1"/>
      <c r="L62" s="1"/>
      <c r="M62" s="1"/>
    </row>
    <row r="63" spans="9:13" ht="33.75" customHeight="1" x14ac:dyDescent="0.25">
      <c r="I63" s="1"/>
      <c r="J63" s="1"/>
      <c r="K63" s="1"/>
      <c r="L63" s="1"/>
      <c r="M63" s="1"/>
    </row>
    <row r="64" spans="9:13" ht="33.75" customHeight="1" x14ac:dyDescent="0.25">
      <c r="I64" s="1"/>
      <c r="J64" s="1"/>
      <c r="K64" s="1"/>
      <c r="L64" s="1"/>
      <c r="M64" s="1"/>
    </row>
    <row r="65" spans="9:13" ht="33.75" customHeight="1" x14ac:dyDescent="0.25">
      <c r="I65" s="1"/>
      <c r="J65" s="1"/>
      <c r="K65" s="1"/>
      <c r="L65" s="1"/>
      <c r="M65" s="1"/>
    </row>
    <row r="66" spans="9:13" ht="33.75" customHeight="1" x14ac:dyDescent="0.25">
      <c r="I66" s="1"/>
      <c r="J66" s="1"/>
      <c r="K66" s="1"/>
      <c r="L66" s="1"/>
      <c r="M66" s="1"/>
    </row>
    <row r="67" spans="9:13" ht="33.75" customHeight="1" x14ac:dyDescent="0.25">
      <c r="I67" s="1"/>
      <c r="J67" s="1"/>
      <c r="K67" s="1"/>
      <c r="L67" s="1"/>
      <c r="M67" s="1"/>
    </row>
    <row r="68" spans="9:13" ht="33.75" customHeight="1" x14ac:dyDescent="0.25">
      <c r="I68" s="1"/>
      <c r="J68" s="1"/>
      <c r="K68" s="1"/>
      <c r="L68" s="1"/>
      <c r="M68" s="1"/>
    </row>
    <row r="69" spans="9:13" ht="33.75" customHeight="1" x14ac:dyDescent="0.25">
      <c r="I69" s="1"/>
      <c r="J69" s="1"/>
      <c r="K69" s="1"/>
      <c r="L69" s="1"/>
      <c r="M69" s="1"/>
    </row>
    <row r="70" spans="9:13" ht="33.75" customHeight="1" x14ac:dyDescent="0.25">
      <c r="I70" s="1"/>
      <c r="J70" s="1"/>
      <c r="K70" s="1"/>
      <c r="L70" s="1"/>
      <c r="M70" s="1"/>
    </row>
    <row r="71" spans="9:13" ht="33.75" customHeight="1" x14ac:dyDescent="0.25">
      <c r="I71" s="1"/>
      <c r="J71" s="1"/>
      <c r="K71" s="1"/>
      <c r="L71" s="1"/>
      <c r="M71" s="1"/>
    </row>
    <row r="72" spans="9:13" ht="33.75" customHeight="1" x14ac:dyDescent="0.25">
      <c r="I72" s="1"/>
      <c r="J72" s="1"/>
      <c r="K72" s="1"/>
      <c r="L72" s="1"/>
      <c r="M72" s="1"/>
    </row>
    <row r="73" spans="9:13" ht="33.75" customHeight="1" x14ac:dyDescent="0.25">
      <c r="I73" s="1"/>
      <c r="J73" s="1"/>
      <c r="K73" s="1"/>
      <c r="L73" s="1"/>
      <c r="M73" s="1"/>
    </row>
    <row r="74" spans="9:13" ht="33.75" customHeight="1" x14ac:dyDescent="0.25">
      <c r="I74" s="1"/>
      <c r="J74" s="1"/>
      <c r="K74" s="1"/>
      <c r="L74" s="1"/>
      <c r="M74" s="1"/>
    </row>
    <row r="75" spans="9:13" ht="33.75" customHeight="1" x14ac:dyDescent="0.25">
      <c r="I75" s="1"/>
      <c r="J75" s="1"/>
      <c r="K75" s="1"/>
      <c r="L75" s="1"/>
      <c r="M75" s="1"/>
    </row>
    <row r="76" spans="9:13" ht="33.75" customHeight="1" x14ac:dyDescent="0.25">
      <c r="I76" s="1"/>
      <c r="J76" s="1"/>
      <c r="K76" s="1"/>
      <c r="L76" s="1"/>
      <c r="M76" s="1"/>
    </row>
    <row r="77" spans="9:13" ht="33.75" customHeight="1" x14ac:dyDescent="0.25">
      <c r="I77" s="1"/>
      <c r="J77" s="1"/>
      <c r="K77" s="1"/>
      <c r="L77" s="1"/>
      <c r="M77" s="1"/>
    </row>
    <row r="78" spans="9:13" ht="33.75" customHeight="1" x14ac:dyDescent="0.25">
      <c r="I78" s="1"/>
      <c r="J78" s="1"/>
      <c r="K78" s="1"/>
      <c r="L78" s="1"/>
      <c r="M78" s="1"/>
    </row>
    <row r="79" spans="9:13" ht="33.75" customHeight="1" x14ac:dyDescent="0.25">
      <c r="I79" s="1"/>
      <c r="J79" s="1"/>
      <c r="K79" s="1"/>
      <c r="L79" s="1"/>
      <c r="M79" s="1"/>
    </row>
    <row r="80" spans="9:13" ht="33.75" customHeight="1" x14ac:dyDescent="0.25">
      <c r="I80" s="1"/>
      <c r="J80" s="1"/>
      <c r="K80" s="1"/>
      <c r="L80" s="1"/>
      <c r="M80" s="1"/>
    </row>
    <row r="81" spans="9:13" ht="33.75" customHeight="1" x14ac:dyDescent="0.25">
      <c r="I81" s="1"/>
      <c r="J81" s="1"/>
      <c r="K81" s="1"/>
      <c r="L81" s="1"/>
      <c r="M81" s="1"/>
    </row>
    <row r="82" spans="9:13" ht="33.75" customHeight="1" x14ac:dyDescent="0.25">
      <c r="I82" s="1"/>
      <c r="J82" s="1"/>
      <c r="K82" s="1"/>
      <c r="L82" s="1"/>
      <c r="M82" s="1"/>
    </row>
    <row r="83" spans="9:13" ht="33.75" customHeight="1" x14ac:dyDescent="0.25">
      <c r="I83" s="1"/>
      <c r="J83" s="1"/>
      <c r="K83" s="1"/>
      <c r="L83" s="1"/>
      <c r="M83" s="1"/>
    </row>
    <row r="84" spans="9:13" ht="33.75" customHeight="1" x14ac:dyDescent="0.25">
      <c r="I84" s="1"/>
      <c r="J84" s="1"/>
      <c r="K84" s="1"/>
      <c r="L84" s="1"/>
      <c r="M84" s="1"/>
    </row>
    <row r="85" spans="9:13" ht="33.75" customHeight="1" x14ac:dyDescent="0.25">
      <c r="I85" s="1"/>
      <c r="J85" s="1"/>
      <c r="K85" s="1"/>
      <c r="L85" s="1"/>
      <c r="M85" s="1"/>
    </row>
    <row r="86" spans="9:13" ht="33.75" customHeight="1" x14ac:dyDescent="0.25">
      <c r="I86" s="1"/>
      <c r="J86" s="1"/>
      <c r="K86" s="1"/>
      <c r="L86" s="1"/>
      <c r="M86" s="1"/>
    </row>
    <row r="87" spans="9:13" ht="33.75" customHeight="1" x14ac:dyDescent="0.25">
      <c r="I87" s="1"/>
      <c r="J87" s="1"/>
      <c r="K87" s="1"/>
      <c r="L87" s="1"/>
      <c r="M87" s="1"/>
    </row>
    <row r="88" spans="9:13" ht="33.75" customHeight="1" x14ac:dyDescent="0.25">
      <c r="I88" s="1"/>
      <c r="J88" s="1"/>
      <c r="K88" s="1"/>
      <c r="L88" s="1"/>
      <c r="M88" s="1"/>
    </row>
    <row r="89" spans="9:13" ht="33.75" customHeight="1" x14ac:dyDescent="0.25">
      <c r="I89" s="1"/>
      <c r="J89" s="1"/>
      <c r="K89" s="1"/>
      <c r="L89" s="1"/>
      <c r="M89" s="1"/>
    </row>
    <row r="90" spans="9:13" ht="33.75" customHeight="1" x14ac:dyDescent="0.25">
      <c r="I90" s="1"/>
      <c r="J90" s="1"/>
      <c r="K90" s="1"/>
      <c r="L90" s="1"/>
      <c r="M90" s="1"/>
    </row>
    <row r="91" spans="9:13" ht="33.75" customHeight="1" x14ac:dyDescent="0.25">
      <c r="I91" s="1"/>
      <c r="J91" s="1"/>
      <c r="K91" s="1"/>
      <c r="L91" s="1"/>
      <c r="M91" s="1"/>
    </row>
    <row r="92" spans="9:13" ht="33.75" customHeight="1" x14ac:dyDescent="0.25">
      <c r="I92" s="1"/>
      <c r="J92" s="1"/>
      <c r="K92" s="1"/>
      <c r="L92" s="1"/>
      <c r="M92" s="1"/>
    </row>
    <row r="93" spans="9:13" ht="33.75" customHeight="1" x14ac:dyDescent="0.25">
      <c r="I93" s="1"/>
      <c r="J93" s="1"/>
      <c r="K93" s="1"/>
      <c r="L93" s="1"/>
      <c r="M93" s="1"/>
    </row>
    <row r="94" spans="9:13" ht="33.75" customHeight="1" x14ac:dyDescent="0.25">
      <c r="I94" s="1"/>
      <c r="J94" s="1"/>
      <c r="K94" s="1"/>
      <c r="L94" s="1"/>
      <c r="M94" s="1"/>
    </row>
    <row r="95" spans="9:13" ht="33.75" customHeight="1" x14ac:dyDescent="0.25">
      <c r="I95" s="1"/>
      <c r="J95" s="1"/>
      <c r="K95" s="1"/>
      <c r="L95" s="1"/>
      <c r="M95" s="1"/>
    </row>
    <row r="96" spans="9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</sheetData>
  <mergeCells count="4">
    <mergeCell ref="A25:J26"/>
    <mergeCell ref="A23:J24"/>
    <mergeCell ref="I1:J1"/>
    <mergeCell ref="H2:J2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2023-10-16T12:25:46Z</cp:lastPrinted>
  <dcterms:created xsi:type="dcterms:W3CDTF">2018-04-06T10:38:23Z</dcterms:created>
  <dcterms:modified xsi:type="dcterms:W3CDTF">2023-10-17T12:29:40Z</dcterms:modified>
</cp:coreProperties>
</file>