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Многолотовый 3\"/>
    </mc:Choice>
  </mc:AlternateContent>
  <bookViews>
    <workbookView xWindow="120" yWindow="75" windowWidth="15570" windowHeight="85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Лист1!$A$1:$J$25</definedName>
  </definedNames>
  <calcPr calcId="152511"/>
</workbook>
</file>

<file path=xl/calcChain.xml><?xml version="1.0" encoding="utf-8"?>
<calcChain xmlns="http://schemas.openxmlformats.org/spreadsheetml/2006/main">
  <c r="I16" i="1" l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I8" i="1"/>
  <c r="I17" i="1" l="1"/>
  <c r="J17" i="1"/>
  <c r="J9" i="1"/>
  <c r="J8" i="1"/>
</calcChain>
</file>

<file path=xl/sharedStrings.xml><?xml version="1.0" encoding="utf-8"?>
<sst xmlns="http://schemas.openxmlformats.org/spreadsheetml/2006/main" count="59" uniqueCount="41">
  <si>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</si>
  <si>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</si>
  <si>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</si>
  <si>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</si>
  <si>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</si>
  <si>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</si>
  <si>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</si>
  <si>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</si>
  <si>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</si>
  <si>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</si>
  <si>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5918-73</t>
  </si>
  <si>
    <t>М10</t>
  </si>
  <si>
    <t>шт.</t>
  </si>
  <si>
    <t>7798-70</t>
  </si>
  <si>
    <t>Итого:</t>
  </si>
  <si>
    <t>Гайка 10.9 ст.40Х</t>
  </si>
  <si>
    <t>Болт 10.9 ст.40Х</t>
  </si>
  <si>
    <t>Болт 8.8 ст.40Х</t>
  </si>
  <si>
    <t>М10х35</t>
  </si>
  <si>
    <t>Гайка 8.8 ст.40Х</t>
  </si>
  <si>
    <t>5915-73</t>
  </si>
  <si>
    <t>2М10х65</t>
  </si>
  <si>
    <t>2М16х50</t>
  </si>
  <si>
    <t>2М24х60</t>
  </si>
  <si>
    <t xml:space="preserve">Заместитель директоора по коммерческой работе                                                                                                                           А.А.Кошеренков        
</t>
  </si>
  <si>
    <t xml:space="preserve">                                                                                       Лот №3</t>
  </si>
  <si>
    <t xml:space="preserve">              Заместитель директора (по коммерческой работе)                                                                    Д.В. Давлюд</t>
  </si>
  <si>
    <t>Номенклатурный код ТВРЗ</t>
  </si>
  <si>
    <t xml:space="preserve">  Приложение №</t>
  </si>
  <si>
    <t xml:space="preserve">                 к открытому конкурсу№</t>
  </si>
  <si>
    <t>ЭРЦ00002760</t>
  </si>
  <si>
    <t>09909916105</t>
  </si>
  <si>
    <t>09909916103</t>
  </si>
  <si>
    <t>ЭРЦ00002745</t>
  </si>
  <si>
    <t>М36х75</t>
  </si>
  <si>
    <t>Болт 10.9 ст.40Х 1,5</t>
  </si>
  <si>
    <t>ЭРЦ00004890</t>
  </si>
  <si>
    <t>М36</t>
  </si>
  <si>
    <t>Шайба  ГОСТ 397-79</t>
  </si>
  <si>
    <t xml:space="preserve"> 397-79</t>
  </si>
  <si>
    <t>ЭРЦ00006062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</si>
</sst>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;[Red]\-#,##0.000"/>
  </numFmts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35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49" fontId="8" fillId="0" borderId="1" xfId="2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2" applyNumberFormat="1" applyFont="1" applyFill="1" applyBorder="1" applyAlignment="1">
      <alignment horizontal="center" vertical="top" wrapText="1"/>
    </xf>
    <xf numFmtId="49" fontId="8" fillId="0" borderId="0" xfId="2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164" fontId="1" fillId="0" borderId="0" xfId="2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11" fillId="2" borderId="1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12" fillId="0" borderId="1" xfId="3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0" fillId="0" borderId="0" xfId="0" applyFont="1"/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view="pageBreakPreview" zoomScale="98" zoomScaleNormal="100" zoomScaleSheetLayoutView="98" workbookViewId="0">
      <selection activeCell="K1" sqref="K1:K1048576"/>
    </sheetView>
  </sheetViews>
  <sheetFormatPr defaultRowHeight="15" x14ac:dyDescent="0.25"/>
  <cols>
    <col min="1" max="1" width="4.140625" customWidth="1"/>
    <col min="2" max="2" width="36.140625" customWidth="1"/>
    <col min="3" max="3" width="20" customWidth="1"/>
    <col min="4" max="4" width="11" customWidth="1"/>
    <col min="5" max="5" width="12.7109375" customWidth="1"/>
    <col min="6" max="6" width="9.28515625" customWidth="1"/>
    <col min="7" max="7" width="13.42578125" customWidth="1"/>
    <col min="8" max="8" width="16" customWidth="1"/>
    <col min="9" max="9" width="21.7109375" customWidth="1"/>
    <col min="10" max="10" width="22" customWidth="1"/>
  </cols>
  <sheetData>
    <row r="1" spans="1:10" ht="15.75" x14ac:dyDescent="0.25">
      <c r="A1" s="1"/>
      <c r="B1" s="1"/>
      <c r="C1" s="1"/>
      <c r="D1" s="1"/>
      <c r="E1" s="1"/>
      <c r="F1" s="1"/>
      <c r="G1" s="1" t="s">
        <v>0</v>
      </c>
      <c r="H1" s="1" t="s">
        <v>28</v>
      </c>
      <c r="I1" s="1"/>
      <c r="J1" s="1"/>
    </row>
    <row r="2" spans="1:10" ht="15.75" x14ac:dyDescent="0.25">
      <c r="A2" s="1"/>
      <c r="B2" s="1"/>
      <c r="C2" s="1"/>
      <c r="D2" s="1"/>
      <c r="E2" s="1"/>
      <c r="F2" s="1"/>
      <c r="G2" s="1"/>
      <c r="H2" s="1" t="s">
        <v>29</v>
      </c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0" ht="15.75" x14ac:dyDescent="0.25">
      <c r="A4" s="1"/>
      <c r="B4" s="29"/>
      <c r="C4" s="29"/>
      <c r="D4" s="29"/>
      <c r="E4" s="29"/>
      <c r="F4" s="29"/>
      <c r="G4" s="29"/>
      <c r="H4" s="29"/>
      <c r="I4" s="1"/>
      <c r="J4" s="1"/>
    </row>
    <row r="5" spans="1:10" ht="15.75" x14ac:dyDescent="0.25">
      <c r="A5" s="30" t="s">
        <v>25</v>
      </c>
      <c r="B5" s="31"/>
      <c r="C5" s="31"/>
      <c r="D5" s="31"/>
      <c r="E5" s="31"/>
      <c r="F5" s="31"/>
      <c r="G5" s="31"/>
      <c r="H5" s="31"/>
      <c r="I5" s="1"/>
      <c r="J5" s="1"/>
    </row>
    <row r="6" spans="1:10" ht="15.75" x14ac:dyDescent="0.25">
      <c r="A6" s="3"/>
      <c r="B6" s="3"/>
      <c r="C6" s="18"/>
      <c r="D6" s="3"/>
      <c r="E6" s="3"/>
      <c r="F6" s="3"/>
      <c r="G6" s="3"/>
      <c r="H6" s="4"/>
      <c r="I6" s="1"/>
      <c r="J6" s="1"/>
    </row>
    <row r="7" spans="1:10" s="17" customFormat="1" ht="42.75" x14ac:dyDescent="0.25">
      <c r="A7" s="5" t="s">
        <v>1</v>
      </c>
      <c r="B7" s="12" t="s">
        <v>2</v>
      </c>
      <c r="C7" s="12" t="s">
        <v>27</v>
      </c>
      <c r="D7" s="12" t="s">
        <v>3</v>
      </c>
      <c r="E7" s="12" t="s">
        <v>4</v>
      </c>
      <c r="F7" s="12" t="s">
        <v>5</v>
      </c>
      <c r="G7" s="12" t="s">
        <v>6</v>
      </c>
      <c r="H7" s="13" t="s">
        <v>7</v>
      </c>
      <c r="I7" s="13" t="s">
        <v>8</v>
      </c>
      <c r="J7" s="13" t="s">
        <v>9</v>
      </c>
    </row>
    <row r="8" spans="1:10" s="17" customFormat="1" ht="15.75" x14ac:dyDescent="0.25">
      <c r="A8" s="6">
        <v>1</v>
      </c>
      <c r="B8" s="14" t="s">
        <v>17</v>
      </c>
      <c r="C8" s="14" t="s">
        <v>30</v>
      </c>
      <c r="D8" s="6" t="s">
        <v>13</v>
      </c>
      <c r="E8" s="6" t="s">
        <v>18</v>
      </c>
      <c r="F8" s="7" t="s">
        <v>12</v>
      </c>
      <c r="G8" s="8">
        <v>1600</v>
      </c>
      <c r="H8" s="10">
        <v>95.8</v>
      </c>
      <c r="I8" s="9">
        <f t="shared" ref="I8:I13" si="0">G8*H8</f>
        <v>153280</v>
      </c>
      <c r="J8" s="9">
        <f t="shared" ref="J8:J16" si="1">I8*1.2</f>
        <v>183936</v>
      </c>
    </row>
    <row r="9" spans="1:10" s="17" customFormat="1" ht="15.75" x14ac:dyDescent="0.25">
      <c r="A9" s="6">
        <v>2</v>
      </c>
      <c r="B9" s="11" t="s">
        <v>19</v>
      </c>
      <c r="C9" s="11">
        <v>1235630</v>
      </c>
      <c r="D9" s="6" t="s">
        <v>20</v>
      </c>
      <c r="E9" s="6" t="s">
        <v>11</v>
      </c>
      <c r="F9" s="7" t="s">
        <v>12</v>
      </c>
      <c r="G9" s="8">
        <v>3200</v>
      </c>
      <c r="H9" s="10">
        <v>55.5</v>
      </c>
      <c r="I9" s="9">
        <f t="shared" si="0"/>
        <v>177600</v>
      </c>
      <c r="J9" s="9">
        <f t="shared" si="1"/>
        <v>213120</v>
      </c>
    </row>
    <row r="10" spans="1:10" s="17" customFormat="1" ht="15.75" x14ac:dyDescent="0.25">
      <c r="A10" s="6">
        <v>3</v>
      </c>
      <c r="B10" s="11" t="s">
        <v>16</v>
      </c>
      <c r="C10" s="11">
        <v>1225479</v>
      </c>
      <c r="D10" s="6" t="s">
        <v>13</v>
      </c>
      <c r="E10" s="6" t="s">
        <v>21</v>
      </c>
      <c r="F10" s="7" t="s">
        <v>12</v>
      </c>
      <c r="G10" s="8">
        <v>2400</v>
      </c>
      <c r="H10" s="10">
        <v>326.49</v>
      </c>
      <c r="I10" s="9">
        <f t="shared" si="0"/>
        <v>783576</v>
      </c>
      <c r="J10" s="9">
        <f t="shared" si="1"/>
        <v>940291.2</v>
      </c>
    </row>
    <row r="11" spans="1:10" s="17" customFormat="1" ht="15.75" x14ac:dyDescent="0.25">
      <c r="A11" s="6">
        <v>4</v>
      </c>
      <c r="B11" s="11" t="s">
        <v>15</v>
      </c>
      <c r="C11" s="11">
        <v>1225991</v>
      </c>
      <c r="D11" s="6" t="s">
        <v>10</v>
      </c>
      <c r="E11" s="6" t="s">
        <v>11</v>
      </c>
      <c r="F11" s="6" t="s">
        <v>12</v>
      </c>
      <c r="G11" s="6">
        <v>860</v>
      </c>
      <c r="H11" s="10">
        <v>127.88</v>
      </c>
      <c r="I11" s="9">
        <f t="shared" si="0"/>
        <v>109976.8</v>
      </c>
      <c r="J11" s="9">
        <f t="shared" si="1"/>
        <v>131972.16</v>
      </c>
    </row>
    <row r="12" spans="1:10" s="17" customFormat="1" ht="15.75" x14ac:dyDescent="0.25">
      <c r="A12" s="6">
        <v>5</v>
      </c>
      <c r="B12" s="11" t="s">
        <v>16</v>
      </c>
      <c r="C12" s="19" t="s">
        <v>31</v>
      </c>
      <c r="D12" s="6" t="s">
        <v>13</v>
      </c>
      <c r="E12" s="6" t="s">
        <v>22</v>
      </c>
      <c r="F12" s="6" t="s">
        <v>12</v>
      </c>
      <c r="G12" s="6">
        <v>860</v>
      </c>
      <c r="H12" s="10">
        <v>81.5</v>
      </c>
      <c r="I12" s="9">
        <f t="shared" si="0"/>
        <v>70090</v>
      </c>
      <c r="J12" s="9">
        <f t="shared" si="1"/>
        <v>84108</v>
      </c>
    </row>
    <row r="13" spans="1:10" s="17" customFormat="1" ht="17.25" customHeight="1" x14ac:dyDescent="0.25">
      <c r="A13" s="6">
        <v>6</v>
      </c>
      <c r="B13" s="11" t="s">
        <v>16</v>
      </c>
      <c r="C13" s="19" t="s">
        <v>32</v>
      </c>
      <c r="D13" s="6" t="s">
        <v>13</v>
      </c>
      <c r="E13" s="6" t="s">
        <v>23</v>
      </c>
      <c r="F13" s="7" t="s">
        <v>12</v>
      </c>
      <c r="G13" s="6">
        <v>151</v>
      </c>
      <c r="H13" s="10">
        <v>178</v>
      </c>
      <c r="I13" s="9">
        <f t="shared" si="0"/>
        <v>26878</v>
      </c>
      <c r="J13" s="9">
        <f t="shared" si="1"/>
        <v>32253.599999999999</v>
      </c>
    </row>
    <row r="14" spans="1:10" s="17" customFormat="1" ht="17.25" customHeight="1" x14ac:dyDescent="0.25">
      <c r="A14" s="6">
        <v>7</v>
      </c>
      <c r="B14" s="11" t="s">
        <v>35</v>
      </c>
      <c r="C14" s="26" t="s">
        <v>33</v>
      </c>
      <c r="D14" s="6" t="s">
        <v>13</v>
      </c>
      <c r="E14" s="6" t="s">
        <v>34</v>
      </c>
      <c r="F14" s="7" t="s">
        <v>12</v>
      </c>
      <c r="G14" s="6">
        <v>160</v>
      </c>
      <c r="H14" s="27">
        <v>1080.5</v>
      </c>
      <c r="I14" s="9">
        <f>G14*H14</f>
        <v>172880</v>
      </c>
      <c r="J14" s="9">
        <f t="shared" si="1"/>
        <v>207456</v>
      </c>
    </row>
    <row r="15" spans="1:10" s="17" customFormat="1" ht="17.25" customHeight="1" x14ac:dyDescent="0.25">
      <c r="A15" s="6">
        <v>8</v>
      </c>
      <c r="B15" s="11" t="s">
        <v>15</v>
      </c>
      <c r="C15" s="26" t="s">
        <v>36</v>
      </c>
      <c r="D15" s="6" t="s">
        <v>10</v>
      </c>
      <c r="E15" s="6" t="s">
        <v>37</v>
      </c>
      <c r="F15" s="7" t="s">
        <v>12</v>
      </c>
      <c r="G15" s="6">
        <v>160</v>
      </c>
      <c r="H15" s="27">
        <v>723.4</v>
      </c>
      <c r="I15" s="9">
        <f>G15*H15</f>
        <v>115744</v>
      </c>
      <c r="J15" s="9">
        <f t="shared" si="1"/>
        <v>138892.79999999999</v>
      </c>
    </row>
    <row r="16" spans="1:10" s="17" customFormat="1" ht="17.25" customHeight="1" x14ac:dyDescent="0.25">
      <c r="A16" s="6">
        <v>9</v>
      </c>
      <c r="B16" s="11" t="s">
        <v>38</v>
      </c>
      <c r="C16" s="26" t="s">
        <v>40</v>
      </c>
      <c r="D16" s="6" t="s">
        <v>39</v>
      </c>
      <c r="E16" s="6" t="s">
        <v>37</v>
      </c>
      <c r="F16" s="7" t="s">
        <v>12</v>
      </c>
      <c r="G16" s="6">
        <v>160</v>
      </c>
      <c r="H16" s="28">
        <v>49</v>
      </c>
      <c r="I16" s="9">
        <f>G16*H16</f>
        <v>7840</v>
      </c>
      <c r="J16" s="9">
        <f t="shared" si="1"/>
        <v>9408</v>
      </c>
    </row>
    <row r="17" spans="1:10" s="17" customFormat="1" ht="21" customHeight="1" x14ac:dyDescent="0.25">
      <c r="A17" s="15"/>
      <c r="B17" s="16" t="s">
        <v>14</v>
      </c>
      <c r="C17" s="16"/>
      <c r="D17" s="15"/>
      <c r="E17" s="15"/>
      <c r="F17" s="15"/>
      <c r="G17" s="15"/>
      <c r="H17" s="9"/>
      <c r="I17" s="9">
        <f>SUM(I8:I16)</f>
        <v>1617864.8</v>
      </c>
      <c r="J17" s="9">
        <f>I17*1.2</f>
        <v>1941437.76</v>
      </c>
    </row>
    <row r="18" spans="1:10" s="17" customFormat="1" ht="21" customHeight="1" x14ac:dyDescent="0.25">
      <c r="A18" s="20"/>
      <c r="B18" s="21"/>
      <c r="C18" s="22"/>
      <c r="D18" s="20"/>
      <c r="E18" s="23"/>
      <c r="F18" s="24"/>
      <c r="G18" s="20"/>
      <c r="H18" s="25"/>
      <c r="I18" s="4"/>
      <c r="J18" s="4"/>
    </row>
    <row r="19" spans="1:10" s="17" customFormat="1" x14ac:dyDescent="0.25"/>
    <row r="20" spans="1:10" ht="18.75" hidden="1" x14ac:dyDescent="0.3">
      <c r="A20" s="32" t="s">
        <v>24</v>
      </c>
      <c r="B20" s="33"/>
      <c r="C20" s="33"/>
      <c r="D20" s="33"/>
      <c r="E20" s="33"/>
      <c r="F20" s="33"/>
      <c r="G20" s="33"/>
      <c r="H20" s="33"/>
      <c r="I20" s="33"/>
      <c r="J20" s="33"/>
    </row>
    <row r="23" spans="1:10" ht="18.75" x14ac:dyDescent="0.3">
      <c r="A23" s="34" t="s">
        <v>26</v>
      </c>
      <c r="B23" s="34"/>
      <c r="C23" s="34"/>
      <c r="D23" s="34"/>
      <c r="E23" s="34"/>
      <c r="F23" s="34"/>
      <c r="G23" s="34"/>
      <c r="H23" s="34"/>
      <c r="I23" s="34"/>
      <c r="J23" s="34"/>
    </row>
  </sheetData>
  <mergeCells count="4">
    <mergeCell ref="B4:H4"/>
    <mergeCell ref="A5:H5"/>
    <mergeCell ref="A20:J20"/>
    <mergeCell ref="A23:J23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2022-12-23T05:52:42Z</cp:lastPrinted>
  <dcterms:created xsi:type="dcterms:W3CDTF">2019-11-06T12:34:09Z</dcterms:created>
  <dcterms:modified xsi:type="dcterms:W3CDTF">2023-02-06T11:09:03Z</dcterms:modified>
</cp:coreProperties>
</file>