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<sst xmlns="http://schemas.openxmlformats.org/spreadsheetml/2006/main" count="43" uniqueCount="29">
  <si>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</si>
  <si>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</si>
  <si>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</si>
  <si>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</si>
  <si>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</si>
  <si>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</si>
  <si>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</si>
  <si>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</si>
  <si>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</si>
  <si>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</si>
  <si>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</si>
  <si>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</si>
  <si>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</si>
  <si>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</si>
  <si>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Шайба пружинная 20.ст.65Г, 20Т65Г.</t>
  </si>
  <si>
    <t xml:space="preserve">Шайба пружинная </t>
  </si>
  <si>
    <t>Номенклатурный код ТВРЗ</t>
  </si>
  <si>
    <t>ЭРЦ00003490</t>
  </si>
  <si>
    <t>ЭРЦ00002765</t>
  </si>
  <si>
    <t>ЭРЦ00003379</t>
  </si>
  <si>
    <t>3</t>
  </si>
  <si>
    <t>11371-78</t>
  </si>
  <si>
    <t xml:space="preserve">Шайба обыкновенная </t>
  </si>
  <si>
    <t>ЭРЦ00002862</t>
  </si>
  <si>
    <t>Шайба пружинная</t>
  </si>
  <si>
    <t>Заместитель директоора по коммерческой работе                                                                                                                  Д.В.Давлюд</t>
  </si>
  <si>
    <t xml:space="preserve">                                                  Лот №6</t>
  </si>
  <si>
    <t xml:space="preserve">                           Приложение № 10</t>
  </si>
  <si>
    <t xml:space="preserve">                                      к запросу котировок цен№020/ТВРЗ/2023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</si>
</sst>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8" zoomScaleSheetLayoutView="88" zoomScalePageLayoutView="0" workbookViewId="0" topLeftCell="A1">
      <selection activeCell="H2" sqref="H2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2" customWidth="1"/>
    <col min="9" max="9" width="15.421875" style="1" customWidth="1"/>
    <col min="10" max="10" width="14.28125" style="1" customWidth="1"/>
    <col min="11" max="16384" width="8.8515625" style="1" customWidth="1"/>
  </cols>
  <sheetData>
    <row r="1" spans="7:8" ht="18" customHeight="1">
      <c r="G1" s="1" t="s">
        <v>13</v>
      </c>
      <c r="H1" s="1" t="s">
        <v>27</v>
      </c>
    </row>
    <row r="2" ht="18" customHeight="1">
      <c r="H2" s="1" t="s">
        <v>28</v>
      </c>
    </row>
    <row r="3" ht="18" customHeight="1">
      <c r="H3" s="2"/>
    </row>
    <row r="4" spans="1:8" ht="18" customHeight="1">
      <c r="A4" s="25" t="s">
        <v>26</v>
      </c>
      <c r="B4" s="26"/>
      <c r="C4" s="26"/>
      <c r="D4" s="26"/>
      <c r="E4" s="26"/>
      <c r="F4" s="26"/>
      <c r="G4" s="26"/>
      <c r="H4" s="26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0" ht="47.25" customHeight="1">
      <c r="A6" s="5" t="s">
        <v>0</v>
      </c>
      <c r="B6" s="6" t="s">
        <v>1</v>
      </c>
      <c r="C6" s="6" t="s">
        <v>16</v>
      </c>
      <c r="D6" s="6" t="s">
        <v>2</v>
      </c>
      <c r="E6" s="6" t="s">
        <v>3</v>
      </c>
      <c r="F6" s="6" t="s">
        <v>4</v>
      </c>
      <c r="G6" s="6" t="s">
        <v>10</v>
      </c>
      <c r="H6" s="7" t="s">
        <v>5</v>
      </c>
      <c r="I6" s="7" t="s">
        <v>11</v>
      </c>
      <c r="J6" s="7" t="s">
        <v>12</v>
      </c>
    </row>
    <row r="7" spans="1:10" ht="18" customHeight="1">
      <c r="A7" s="5">
        <v>1</v>
      </c>
      <c r="B7" s="5">
        <v>2</v>
      </c>
      <c r="C7" s="15" t="s">
        <v>20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" customHeight="1">
      <c r="A8" s="9">
        <v>1</v>
      </c>
      <c r="B8" s="10" t="s">
        <v>15</v>
      </c>
      <c r="C8" s="16" t="s">
        <v>17</v>
      </c>
      <c r="D8" s="11" t="s">
        <v>7</v>
      </c>
      <c r="E8" s="11">
        <v>16</v>
      </c>
      <c r="F8" s="9" t="s">
        <v>6</v>
      </c>
      <c r="G8" s="14">
        <v>100</v>
      </c>
      <c r="H8" s="18">
        <v>288</v>
      </c>
      <c r="I8" s="19">
        <f aca="true" t="shared" si="0" ref="I8:I14">G8*H8</f>
        <v>28800</v>
      </c>
      <c r="J8" s="19">
        <f aca="true" t="shared" si="1" ref="J8:J15">I8*1.2</f>
        <v>34560</v>
      </c>
    </row>
    <row r="9" spans="1:10" ht="18" customHeight="1">
      <c r="A9" s="9">
        <v>2</v>
      </c>
      <c r="B9" s="10" t="s">
        <v>14</v>
      </c>
      <c r="C9" s="16" t="s">
        <v>18</v>
      </c>
      <c r="D9" s="11" t="s">
        <v>7</v>
      </c>
      <c r="E9" s="17">
        <v>20</v>
      </c>
      <c r="F9" s="9" t="s">
        <v>6</v>
      </c>
      <c r="G9" s="14">
        <v>300</v>
      </c>
      <c r="H9" s="18">
        <v>158.52</v>
      </c>
      <c r="I9" s="19">
        <f t="shared" si="0"/>
        <v>47556</v>
      </c>
      <c r="J9" s="19">
        <f t="shared" si="1"/>
        <v>57067.2</v>
      </c>
    </row>
    <row r="10" spans="1:10" ht="18" customHeight="1">
      <c r="A10" s="9">
        <v>3</v>
      </c>
      <c r="B10" s="10" t="s">
        <v>22</v>
      </c>
      <c r="C10" s="20">
        <v>1001125305</v>
      </c>
      <c r="D10" s="11" t="s">
        <v>21</v>
      </c>
      <c r="E10" s="17">
        <v>4</v>
      </c>
      <c r="F10" s="9" t="s">
        <v>6</v>
      </c>
      <c r="G10" s="14">
        <v>10</v>
      </c>
      <c r="H10" s="24">
        <v>476.67</v>
      </c>
      <c r="I10" s="19">
        <f t="shared" si="0"/>
        <v>4766.7</v>
      </c>
      <c r="J10" s="19">
        <f t="shared" si="1"/>
        <v>5720.04</v>
      </c>
    </row>
    <row r="11" spans="1:10" ht="18" customHeight="1">
      <c r="A11" s="9">
        <v>4</v>
      </c>
      <c r="B11" s="10" t="s">
        <v>24</v>
      </c>
      <c r="C11" s="20">
        <v>1001125010</v>
      </c>
      <c r="D11" s="11" t="s">
        <v>7</v>
      </c>
      <c r="E11" s="17">
        <v>4</v>
      </c>
      <c r="F11" s="9" t="s">
        <v>6</v>
      </c>
      <c r="G11" s="14">
        <v>3</v>
      </c>
      <c r="H11" s="24">
        <v>278.46</v>
      </c>
      <c r="I11" s="19">
        <f t="shared" si="0"/>
        <v>835.3799999999999</v>
      </c>
      <c r="J11" s="19">
        <f t="shared" si="1"/>
        <v>1002.4559999999998</v>
      </c>
    </row>
    <row r="12" spans="1:10" ht="18" customHeight="1">
      <c r="A12" s="9">
        <v>5</v>
      </c>
      <c r="B12" s="20" t="s">
        <v>15</v>
      </c>
      <c r="C12" s="20" t="s">
        <v>23</v>
      </c>
      <c r="D12" s="11" t="s">
        <v>7</v>
      </c>
      <c r="E12" s="17">
        <v>12</v>
      </c>
      <c r="F12" s="9" t="s">
        <v>6</v>
      </c>
      <c r="G12" s="14">
        <v>62</v>
      </c>
      <c r="H12" s="24">
        <v>188</v>
      </c>
      <c r="I12" s="19">
        <f t="shared" si="0"/>
        <v>11656</v>
      </c>
      <c r="J12" s="19">
        <f t="shared" si="1"/>
        <v>13987.199999999999</v>
      </c>
    </row>
    <row r="13" spans="1:10" ht="18" customHeight="1">
      <c r="A13" s="9">
        <v>6</v>
      </c>
      <c r="B13" s="20" t="s">
        <v>15</v>
      </c>
      <c r="C13" s="20">
        <v>1001125030</v>
      </c>
      <c r="D13" s="11" t="s">
        <v>7</v>
      </c>
      <c r="E13" s="17">
        <v>10</v>
      </c>
      <c r="F13" s="9" t="s">
        <v>6</v>
      </c>
      <c r="G13" s="14">
        <v>150</v>
      </c>
      <c r="H13" s="24">
        <v>267.04</v>
      </c>
      <c r="I13" s="19">
        <f t="shared" si="0"/>
        <v>40056</v>
      </c>
      <c r="J13" s="19">
        <f t="shared" si="1"/>
        <v>48067.2</v>
      </c>
    </row>
    <row r="14" spans="1:10" ht="18" customHeight="1">
      <c r="A14" s="9">
        <v>7</v>
      </c>
      <c r="B14" s="10" t="s">
        <v>15</v>
      </c>
      <c r="C14" s="16" t="s">
        <v>19</v>
      </c>
      <c r="D14" s="11" t="s">
        <v>7</v>
      </c>
      <c r="E14" s="11">
        <v>8</v>
      </c>
      <c r="F14" s="9" t="s">
        <v>6</v>
      </c>
      <c r="G14" s="14">
        <v>10</v>
      </c>
      <c r="H14" s="18">
        <v>170.78</v>
      </c>
      <c r="I14" s="19">
        <f t="shared" si="0"/>
        <v>1707.8</v>
      </c>
      <c r="J14" s="19">
        <f t="shared" si="1"/>
        <v>2049.3599999999997</v>
      </c>
    </row>
    <row r="15" spans="1:10" ht="18" customHeight="1">
      <c r="A15" s="9"/>
      <c r="B15" s="21" t="s">
        <v>8</v>
      </c>
      <c r="C15" s="22"/>
      <c r="D15" s="23"/>
      <c r="E15" s="23"/>
      <c r="F15" s="23"/>
      <c r="G15" s="23"/>
      <c r="H15" s="13"/>
      <c r="I15" s="13">
        <f>SUM(I8:I14)</f>
        <v>135377.88</v>
      </c>
      <c r="J15" s="13">
        <f t="shared" si="1"/>
        <v>162453.456</v>
      </c>
    </row>
    <row r="16" spans="1:9" ht="18" customHeight="1">
      <c r="A16" s="1" t="s">
        <v>9</v>
      </c>
      <c r="I16" s="12"/>
    </row>
    <row r="17" spans="2:10" ht="18" customHeight="1">
      <c r="B17" s="27" t="s">
        <v>25</v>
      </c>
      <c r="C17" s="27"/>
      <c r="D17" s="27"/>
      <c r="E17" s="27"/>
      <c r="F17" s="27"/>
      <c r="G17" s="27"/>
      <c r="H17" s="27"/>
      <c r="I17" s="27"/>
      <c r="J17" s="27"/>
    </row>
  </sheetData>
  <sheetProtection/>
  <mergeCells count="2">
    <mergeCell ref="A4:H4"/>
    <mergeCell ref="B17:J17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2023-02-16T08:29:14Z</dcterms:modified>
  <cp:category/>
  <cp:version/>
  <cp:contentType/>
  <cp:contentStatus/>
</cp:coreProperties>
</file>