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J9" i="1" s="1"/>
  <c r="I24" i="1"/>
  <c r="J24" i="1" s="1"/>
  <c r="I13" i="1"/>
  <c r="J13" i="1" s="1"/>
  <c r="I12" i="1"/>
  <c r="J12" i="1" s="1"/>
  <c r="I10" i="1"/>
  <c r="J10" i="1" s="1"/>
  <c r="I25" i="1" l="1"/>
  <c r="J25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1" i="1"/>
  <c r="J11" i="1" s="1"/>
  <c r="I8" i="1"/>
  <c r="J8" i="1" s="1"/>
  <c r="I7" i="1"/>
  <c r="J7" i="1" s="1"/>
  <c r="I26" i="1" l="1"/>
  <c r="J26" i="1"/>
</calcChain>
</file>

<file path=xl/sharedStrings.xml><?xml version="1.0" encoding="utf-8"?>
<sst xmlns="http://schemas.openxmlformats.org/spreadsheetml/2006/main" count="110" uniqueCount="64">
  <si>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</si>
  <si>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</si>
  <si>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</si>
  <si>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</si>
  <si>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</si>
  <si>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</si>
  <si>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</si>
  <si>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</si>
  <si>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</si>
  <si>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</si>
  <si>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</si>
  <si>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</si>
  <si>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</si>
  <si>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Заклепка алюминиевая</t>
  </si>
  <si>
    <t>гост 15973-2005</t>
  </si>
  <si>
    <t>4х10</t>
  </si>
  <si>
    <t>кг</t>
  </si>
  <si>
    <t>Заклепка</t>
  </si>
  <si>
    <t>4,8х8</t>
  </si>
  <si>
    <t>8х20</t>
  </si>
  <si>
    <t>5х20</t>
  </si>
  <si>
    <t>6х16</t>
  </si>
  <si>
    <t>6х20</t>
  </si>
  <si>
    <t>8х35</t>
  </si>
  <si>
    <t>Винт с потайной головкой ОЦ.</t>
  </si>
  <si>
    <t>ГОСТ 17475-80</t>
  </si>
  <si>
    <t>5х10</t>
  </si>
  <si>
    <t>5х14</t>
  </si>
  <si>
    <t>5х16</t>
  </si>
  <si>
    <t>ГОСТ 17475-81</t>
  </si>
  <si>
    <t>5х30</t>
  </si>
  <si>
    <t>5х40</t>
  </si>
  <si>
    <t>6х25</t>
  </si>
  <si>
    <t>8х25</t>
  </si>
  <si>
    <t>Код номенклатуры ТВРЗ</t>
  </si>
  <si>
    <t>ЭРЦ00003355</t>
  </si>
  <si>
    <t>ЭРЦ00003246</t>
  </si>
  <si>
    <t>Винт с полукруглой головкой ОЦ.</t>
  </si>
  <si>
    <t>DIN 7985</t>
  </si>
  <si>
    <t>ЯА000011169</t>
  </si>
  <si>
    <t>ЭРЦ00003381</t>
  </si>
  <si>
    <t>8х55</t>
  </si>
  <si>
    <t>4х12</t>
  </si>
  <si>
    <t>ЯА000011170</t>
  </si>
  <si>
    <t>ЭРЦ00003476</t>
  </si>
  <si>
    <t>ЭРЦ00002864</t>
  </si>
  <si>
    <t>ЭРЦ00003109</t>
  </si>
  <si>
    <t>ЭРЦ00002915</t>
  </si>
  <si>
    <t>ЭРЦ00002815</t>
  </si>
  <si>
    <t>ЭРЦ00003714</t>
  </si>
  <si>
    <t>ЭРЦ00003319</t>
  </si>
  <si>
    <t>ЭРЦ00002917</t>
  </si>
  <si>
    <t>ЭРЦ00002827</t>
  </si>
  <si>
    <t>ЭРЦ00002806</t>
  </si>
  <si>
    <t>ЭРЦ00002763</t>
  </si>
  <si>
    <t>ЭРЦ00004187</t>
  </si>
  <si>
    <t xml:space="preserve"> кг</t>
  </si>
  <si>
    <t>4,8х28</t>
  </si>
  <si>
    <t>DIN 7337</t>
  </si>
  <si>
    <t>ЭРЦ00003267</t>
  </si>
  <si>
    <t xml:space="preserve">Заместитель директоора по коммерческой работе                                                                                                                                            Д. В. Давлюд                                                  </t>
  </si>
  <si>
    <t xml:space="preserve">                                                  Лот №2</t>
  </si>
  <si>
    <t xml:space="preserve">                           Приложение № 6</t>
  </si>
  <si>
    <t xml:space="preserve">                                      к запросу котировок цен №020/ТВРЗ/2023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</si>
</sst>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 vertical="top" wrapText="1"/>
    </xf>
    <xf numFmtId="0" fontId="7" fillId="2" borderId="3" xfId="3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9" fillId="0" borderId="0" xfId="0" applyNumberFormat="1" applyFont="1"/>
    <xf numFmtId="0" fontId="9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93" zoomScaleNormal="83" zoomScaleSheetLayoutView="93" workbookViewId="0">
      <selection activeCell="H2" sqref="H2"/>
    </sheetView>
  </sheetViews>
  <sheetFormatPr defaultRowHeight="15" x14ac:dyDescent="0.25"/>
  <cols>
    <col min="1" max="1" width="5.42578125" customWidth="1"/>
    <col min="2" max="2" width="42.28515625" customWidth="1"/>
    <col min="3" max="3" width="17" customWidth="1"/>
    <col min="4" max="4" width="18.5703125" customWidth="1"/>
    <col min="5" max="5" width="11.28515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62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63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8" t="s">
        <v>61</v>
      </c>
      <c r="B4" s="29"/>
      <c r="C4" s="29"/>
      <c r="D4" s="29"/>
      <c r="E4" s="29"/>
      <c r="F4" s="29"/>
      <c r="G4" s="29"/>
      <c r="H4" s="29"/>
      <c r="I4" s="1"/>
      <c r="J4" s="1"/>
    </row>
    <row r="5" spans="1:10" ht="15.75" x14ac:dyDescent="0.25">
      <c r="A5" s="3"/>
      <c r="B5" s="3"/>
      <c r="C5" s="22"/>
      <c r="D5" s="3"/>
      <c r="E5" s="3"/>
      <c r="F5" s="3"/>
      <c r="G5" s="3"/>
      <c r="H5" s="4"/>
      <c r="I5" s="1"/>
      <c r="J5" s="1"/>
    </row>
    <row r="6" spans="1:10" ht="47.25" x14ac:dyDescent="0.25">
      <c r="A6" s="5" t="s">
        <v>1</v>
      </c>
      <c r="B6" s="6" t="s">
        <v>2</v>
      </c>
      <c r="C6" s="6" t="s">
        <v>34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</row>
    <row r="7" spans="1:10" s="21" customFormat="1" ht="15.75" x14ac:dyDescent="0.25">
      <c r="A7" s="8">
        <v>1</v>
      </c>
      <c r="B7" s="17" t="s">
        <v>13</v>
      </c>
      <c r="C7" s="17" t="s">
        <v>35</v>
      </c>
      <c r="D7" s="13" t="s">
        <v>14</v>
      </c>
      <c r="E7" s="13" t="s">
        <v>15</v>
      </c>
      <c r="F7" s="18" t="s">
        <v>16</v>
      </c>
      <c r="G7" s="19">
        <v>150</v>
      </c>
      <c r="H7" s="14">
        <v>250.24</v>
      </c>
      <c r="I7" s="20">
        <f t="shared" ref="I7:I25" si="0">G7*H7</f>
        <v>37536</v>
      </c>
      <c r="J7" s="20">
        <f t="shared" ref="J7:J25" si="1">I7*1.2</f>
        <v>45043.199999999997</v>
      </c>
    </row>
    <row r="8" spans="1:10" s="21" customFormat="1" ht="15.75" x14ac:dyDescent="0.25">
      <c r="A8" s="8">
        <v>2</v>
      </c>
      <c r="B8" s="17" t="s">
        <v>17</v>
      </c>
      <c r="C8" s="17" t="s">
        <v>36</v>
      </c>
      <c r="D8" s="13" t="s">
        <v>14</v>
      </c>
      <c r="E8" s="13" t="s">
        <v>18</v>
      </c>
      <c r="F8" s="18" t="s">
        <v>16</v>
      </c>
      <c r="G8" s="19">
        <v>50</v>
      </c>
      <c r="H8" s="14">
        <v>265</v>
      </c>
      <c r="I8" s="20">
        <f t="shared" si="0"/>
        <v>13250</v>
      </c>
      <c r="J8" s="20">
        <f>I8*1.2</f>
        <v>15900</v>
      </c>
    </row>
    <row r="9" spans="1:10" s="21" customFormat="1" ht="15.75" x14ac:dyDescent="0.25">
      <c r="A9" s="8">
        <v>3</v>
      </c>
      <c r="B9" s="17" t="s">
        <v>17</v>
      </c>
      <c r="C9" s="24" t="s">
        <v>55</v>
      </c>
      <c r="D9" s="13" t="s">
        <v>58</v>
      </c>
      <c r="E9" s="13" t="s">
        <v>57</v>
      </c>
      <c r="F9" s="18" t="s">
        <v>56</v>
      </c>
      <c r="G9" s="19">
        <v>15</v>
      </c>
      <c r="H9" s="14">
        <v>650</v>
      </c>
      <c r="I9" s="20">
        <f>G9*H9</f>
        <v>9750</v>
      </c>
      <c r="J9" s="20">
        <f>I9*1.2</f>
        <v>11700</v>
      </c>
    </row>
    <row r="10" spans="1:10" s="21" customFormat="1" ht="15.75" x14ac:dyDescent="0.25">
      <c r="A10" s="8">
        <v>4</v>
      </c>
      <c r="B10" s="17" t="s">
        <v>37</v>
      </c>
      <c r="C10" s="17">
        <v>1232114</v>
      </c>
      <c r="D10" s="13" t="s">
        <v>38</v>
      </c>
      <c r="E10" s="13" t="s">
        <v>19</v>
      </c>
      <c r="F10" s="18" t="s">
        <v>12</v>
      </c>
      <c r="G10" s="19">
        <v>3024</v>
      </c>
      <c r="H10" s="16">
        <v>2.5099999999999998</v>
      </c>
      <c r="I10" s="20">
        <f t="shared" si="0"/>
        <v>7590.24</v>
      </c>
      <c r="J10" s="20">
        <f t="shared" si="1"/>
        <v>9108.2879999999986</v>
      </c>
    </row>
    <row r="11" spans="1:10" s="21" customFormat="1" ht="15.75" x14ac:dyDescent="0.25">
      <c r="A11" s="8">
        <v>5</v>
      </c>
      <c r="B11" s="17" t="s">
        <v>24</v>
      </c>
      <c r="C11" s="17" t="s">
        <v>39</v>
      </c>
      <c r="D11" s="13" t="s">
        <v>25</v>
      </c>
      <c r="E11" s="13" t="s">
        <v>23</v>
      </c>
      <c r="F11" s="18" t="s">
        <v>16</v>
      </c>
      <c r="G11" s="19">
        <v>130</v>
      </c>
      <c r="H11" s="15">
        <v>175.94</v>
      </c>
      <c r="I11" s="20">
        <f t="shared" si="0"/>
        <v>22872.2</v>
      </c>
      <c r="J11" s="20">
        <f t="shared" si="1"/>
        <v>27446.639999999999</v>
      </c>
    </row>
    <row r="12" spans="1:10" s="21" customFormat="1" ht="15.75" x14ac:dyDescent="0.25">
      <c r="A12" s="8">
        <v>6</v>
      </c>
      <c r="B12" s="17" t="s">
        <v>24</v>
      </c>
      <c r="C12" s="17" t="s">
        <v>40</v>
      </c>
      <c r="D12" s="13" t="s">
        <v>25</v>
      </c>
      <c r="E12" s="13" t="s">
        <v>41</v>
      </c>
      <c r="F12" s="18" t="s">
        <v>16</v>
      </c>
      <c r="G12" s="19">
        <v>30</v>
      </c>
      <c r="H12" s="15">
        <v>191.2</v>
      </c>
      <c r="I12" s="20">
        <f t="shared" si="0"/>
        <v>5736</v>
      </c>
      <c r="J12" s="20">
        <f t="shared" si="1"/>
        <v>6883.2</v>
      </c>
    </row>
    <row r="13" spans="1:10" s="21" customFormat="1" ht="15.75" x14ac:dyDescent="0.25">
      <c r="A13" s="8">
        <v>7</v>
      </c>
      <c r="B13" s="17" t="s">
        <v>24</v>
      </c>
      <c r="C13" s="23" t="s">
        <v>43</v>
      </c>
      <c r="D13" s="13" t="s">
        <v>25</v>
      </c>
      <c r="E13" s="13" t="s">
        <v>42</v>
      </c>
      <c r="F13" s="18" t="s">
        <v>16</v>
      </c>
      <c r="G13" s="19">
        <v>20</v>
      </c>
      <c r="H13" s="15">
        <v>193.47</v>
      </c>
      <c r="I13" s="20">
        <f t="shared" si="0"/>
        <v>3869.4</v>
      </c>
      <c r="J13" s="20">
        <f t="shared" si="1"/>
        <v>4643.28</v>
      </c>
    </row>
    <row r="14" spans="1:10" s="21" customFormat="1" ht="15.75" x14ac:dyDescent="0.25">
      <c r="A14" s="8">
        <v>8</v>
      </c>
      <c r="B14" s="17" t="s">
        <v>24</v>
      </c>
      <c r="C14" s="23" t="s">
        <v>44</v>
      </c>
      <c r="D14" s="13" t="s">
        <v>25</v>
      </c>
      <c r="E14" s="13" t="s">
        <v>11</v>
      </c>
      <c r="F14" s="18" t="s">
        <v>16</v>
      </c>
      <c r="G14" s="19">
        <v>10</v>
      </c>
      <c r="H14" s="15">
        <v>175</v>
      </c>
      <c r="I14" s="20">
        <f t="shared" si="0"/>
        <v>1750</v>
      </c>
      <c r="J14" s="20">
        <f t="shared" si="1"/>
        <v>2100</v>
      </c>
    </row>
    <row r="15" spans="1:10" s="21" customFormat="1" ht="15.75" x14ac:dyDescent="0.25">
      <c r="A15" s="8">
        <v>9</v>
      </c>
      <c r="B15" s="17" t="s">
        <v>24</v>
      </c>
      <c r="C15" s="23" t="s">
        <v>45</v>
      </c>
      <c r="D15" s="13" t="s">
        <v>25</v>
      </c>
      <c r="E15" s="13" t="s">
        <v>26</v>
      </c>
      <c r="F15" s="18" t="s">
        <v>16</v>
      </c>
      <c r="G15" s="19">
        <v>50</v>
      </c>
      <c r="H15" s="16">
        <v>175</v>
      </c>
      <c r="I15" s="20">
        <f t="shared" si="0"/>
        <v>8750</v>
      </c>
      <c r="J15" s="20">
        <f t="shared" si="1"/>
        <v>10500</v>
      </c>
    </row>
    <row r="16" spans="1:10" s="21" customFormat="1" ht="15.75" x14ac:dyDescent="0.25">
      <c r="A16" s="8">
        <v>10</v>
      </c>
      <c r="B16" s="17" t="s">
        <v>24</v>
      </c>
      <c r="C16" s="23" t="s">
        <v>46</v>
      </c>
      <c r="D16" s="13" t="s">
        <v>25</v>
      </c>
      <c r="E16" s="13" t="s">
        <v>27</v>
      </c>
      <c r="F16" s="18" t="s">
        <v>16</v>
      </c>
      <c r="G16" s="19">
        <v>20</v>
      </c>
      <c r="H16" s="16">
        <v>224</v>
      </c>
      <c r="I16" s="20">
        <f t="shared" si="0"/>
        <v>4480</v>
      </c>
      <c r="J16" s="20">
        <f t="shared" si="1"/>
        <v>5376</v>
      </c>
    </row>
    <row r="17" spans="1:10" s="21" customFormat="1" ht="15.75" x14ac:dyDescent="0.25">
      <c r="A17" s="8">
        <v>11</v>
      </c>
      <c r="B17" s="17" t="s">
        <v>24</v>
      </c>
      <c r="C17" s="23" t="s">
        <v>47</v>
      </c>
      <c r="D17" s="13" t="s">
        <v>25</v>
      </c>
      <c r="E17" s="13" t="s">
        <v>28</v>
      </c>
      <c r="F17" s="18" t="s">
        <v>16</v>
      </c>
      <c r="G17" s="19">
        <v>20</v>
      </c>
      <c r="H17" s="16">
        <v>171.88</v>
      </c>
      <c r="I17" s="20">
        <f t="shared" si="0"/>
        <v>3437.6</v>
      </c>
      <c r="J17" s="20">
        <f t="shared" si="1"/>
        <v>4125.12</v>
      </c>
    </row>
    <row r="18" spans="1:10" s="21" customFormat="1" ht="15.75" x14ac:dyDescent="0.25">
      <c r="A18" s="8">
        <v>12</v>
      </c>
      <c r="B18" s="17" t="s">
        <v>24</v>
      </c>
      <c r="C18" s="23" t="s">
        <v>48</v>
      </c>
      <c r="D18" s="13" t="s">
        <v>25</v>
      </c>
      <c r="E18" s="13" t="s">
        <v>20</v>
      </c>
      <c r="F18" s="18" t="s">
        <v>16</v>
      </c>
      <c r="G18" s="19">
        <v>160</v>
      </c>
      <c r="H18" s="16">
        <v>166</v>
      </c>
      <c r="I18" s="20">
        <f t="shared" si="0"/>
        <v>26560</v>
      </c>
      <c r="J18" s="20">
        <f t="shared" si="1"/>
        <v>31872</v>
      </c>
    </row>
    <row r="19" spans="1:10" s="21" customFormat="1" ht="15.75" x14ac:dyDescent="0.25">
      <c r="A19" s="8">
        <v>13</v>
      </c>
      <c r="B19" s="17" t="s">
        <v>24</v>
      </c>
      <c r="C19" s="23" t="s">
        <v>49</v>
      </c>
      <c r="D19" s="13" t="s">
        <v>29</v>
      </c>
      <c r="E19" s="13" t="s">
        <v>30</v>
      </c>
      <c r="F19" s="18" t="s">
        <v>16</v>
      </c>
      <c r="G19" s="19">
        <v>20</v>
      </c>
      <c r="H19" s="16">
        <v>161.46</v>
      </c>
      <c r="I19" s="20">
        <f t="shared" si="0"/>
        <v>3229.2000000000003</v>
      </c>
      <c r="J19" s="20">
        <f t="shared" si="1"/>
        <v>3875.04</v>
      </c>
    </row>
    <row r="20" spans="1:10" s="21" customFormat="1" ht="15.75" x14ac:dyDescent="0.25">
      <c r="A20" s="8">
        <v>14</v>
      </c>
      <c r="B20" s="17" t="s">
        <v>24</v>
      </c>
      <c r="C20" s="23" t="s">
        <v>50</v>
      </c>
      <c r="D20" s="13" t="s">
        <v>25</v>
      </c>
      <c r="E20" s="13" t="s">
        <v>31</v>
      </c>
      <c r="F20" s="18" t="s">
        <v>16</v>
      </c>
      <c r="G20" s="19">
        <v>60</v>
      </c>
      <c r="H20" s="16">
        <v>160.86000000000001</v>
      </c>
      <c r="I20" s="20">
        <f t="shared" si="0"/>
        <v>9651.6</v>
      </c>
      <c r="J20" s="20">
        <f t="shared" si="1"/>
        <v>11581.92</v>
      </c>
    </row>
    <row r="21" spans="1:10" s="21" customFormat="1" ht="15.75" x14ac:dyDescent="0.25">
      <c r="A21" s="8">
        <v>15</v>
      </c>
      <c r="B21" s="17" t="s">
        <v>24</v>
      </c>
      <c r="C21" s="23" t="s">
        <v>51</v>
      </c>
      <c r="D21" s="13" t="s">
        <v>25</v>
      </c>
      <c r="E21" s="13" t="s">
        <v>21</v>
      </c>
      <c r="F21" s="18" t="s">
        <v>16</v>
      </c>
      <c r="G21" s="19">
        <v>10</v>
      </c>
      <c r="H21" s="16">
        <v>281.08</v>
      </c>
      <c r="I21" s="20">
        <f t="shared" si="0"/>
        <v>2810.7999999999997</v>
      </c>
      <c r="J21" s="20">
        <f t="shared" si="1"/>
        <v>3372.9599999999996</v>
      </c>
    </row>
    <row r="22" spans="1:10" s="21" customFormat="1" ht="15.75" x14ac:dyDescent="0.25">
      <c r="A22" s="8">
        <v>16</v>
      </c>
      <c r="B22" s="17" t="s">
        <v>24</v>
      </c>
      <c r="C22" s="23" t="s">
        <v>52</v>
      </c>
      <c r="D22" s="13" t="s">
        <v>25</v>
      </c>
      <c r="E22" s="13" t="s">
        <v>22</v>
      </c>
      <c r="F22" s="18" t="s">
        <v>16</v>
      </c>
      <c r="G22" s="19">
        <v>150</v>
      </c>
      <c r="H22" s="16">
        <v>168.79</v>
      </c>
      <c r="I22" s="20">
        <f t="shared" si="0"/>
        <v>25318.5</v>
      </c>
      <c r="J22" s="20">
        <f t="shared" si="1"/>
        <v>30382.199999999997</v>
      </c>
    </row>
    <row r="23" spans="1:10" s="21" customFormat="1" ht="15.75" x14ac:dyDescent="0.25">
      <c r="A23" s="8">
        <v>17</v>
      </c>
      <c r="B23" s="17" t="s">
        <v>24</v>
      </c>
      <c r="C23" s="23" t="s">
        <v>53</v>
      </c>
      <c r="D23" s="13" t="s">
        <v>25</v>
      </c>
      <c r="E23" s="13" t="s">
        <v>32</v>
      </c>
      <c r="F23" s="18" t="s">
        <v>16</v>
      </c>
      <c r="G23" s="19">
        <v>100</v>
      </c>
      <c r="H23" s="16">
        <v>164.57</v>
      </c>
      <c r="I23" s="20">
        <f t="shared" si="0"/>
        <v>16457</v>
      </c>
      <c r="J23" s="20">
        <f t="shared" si="1"/>
        <v>19748.399999999998</v>
      </c>
    </row>
    <row r="24" spans="1:10" s="21" customFormat="1" ht="15.75" x14ac:dyDescent="0.25">
      <c r="A24" s="8">
        <v>18</v>
      </c>
      <c r="B24" s="17" t="s">
        <v>24</v>
      </c>
      <c r="C24" s="23" t="s">
        <v>59</v>
      </c>
      <c r="D24" s="13" t="s">
        <v>25</v>
      </c>
      <c r="E24" s="25" t="s">
        <v>19</v>
      </c>
      <c r="F24" s="18" t="s">
        <v>16</v>
      </c>
      <c r="G24" s="19">
        <v>45</v>
      </c>
      <c r="H24" s="16">
        <v>208</v>
      </c>
      <c r="I24" s="20">
        <f t="shared" si="0"/>
        <v>9360</v>
      </c>
      <c r="J24" s="20">
        <f t="shared" si="1"/>
        <v>11232</v>
      </c>
    </row>
    <row r="25" spans="1:10" s="21" customFormat="1" ht="15.75" x14ac:dyDescent="0.25">
      <c r="A25" s="8">
        <v>19</v>
      </c>
      <c r="B25" s="17" t="s">
        <v>24</v>
      </c>
      <c r="C25" s="23" t="s">
        <v>54</v>
      </c>
      <c r="D25" s="13" t="s">
        <v>25</v>
      </c>
      <c r="E25" s="25" t="s">
        <v>33</v>
      </c>
      <c r="F25" s="18" t="s">
        <v>16</v>
      </c>
      <c r="G25" s="19">
        <v>300</v>
      </c>
      <c r="H25" s="15">
        <v>156.24</v>
      </c>
      <c r="I25" s="20">
        <f t="shared" si="0"/>
        <v>46872</v>
      </c>
      <c r="J25" s="20">
        <f t="shared" si="1"/>
        <v>56246.400000000001</v>
      </c>
    </row>
    <row r="26" spans="1:10" ht="15.75" x14ac:dyDescent="0.25">
      <c r="A26" s="9"/>
      <c r="B26" s="10" t="s">
        <v>10</v>
      </c>
      <c r="C26" s="10"/>
      <c r="D26" s="9"/>
      <c r="E26" s="9"/>
      <c r="F26" s="9"/>
      <c r="G26" s="9"/>
      <c r="H26" s="11"/>
      <c r="I26" s="12">
        <f>SUM(I7:I25)</f>
        <v>259280.54</v>
      </c>
      <c r="J26" s="12">
        <f>SUM(J7:J25)</f>
        <v>311136.64799999999</v>
      </c>
    </row>
    <row r="30" spans="1:10" ht="18.75" x14ac:dyDescent="0.3">
      <c r="B30" s="26" t="s">
        <v>60</v>
      </c>
      <c r="C30" s="26"/>
      <c r="D30" s="27"/>
      <c r="E30" s="27"/>
      <c r="F30" s="27"/>
      <c r="G30" s="27"/>
      <c r="H30" s="27"/>
      <c r="I30" s="27"/>
    </row>
  </sheetData>
  <mergeCells count="1">
    <mergeCell ref="A4:H4"/>
  </mergeCells>
  <pageMargins left="0" right="0" top="0" bottom="0" header="0.31496062992125984" footer="0.31496062992125984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2023-02-08T10:49:30Z</cp:lastPrinted>
  <dcterms:created xsi:type="dcterms:W3CDTF">2019-11-06T12:34:09Z</dcterms:created>
  <dcterms:modified xsi:type="dcterms:W3CDTF">2023-02-16T08:21:37Z</dcterms:modified>
</cp:coreProperties>
</file>